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E:\Life Guideline review\finalised\"/>
    </mc:Choice>
  </mc:AlternateContent>
  <bookViews>
    <workbookView xWindow="-105" yWindow="-105" windowWidth="23250" windowHeight="12450"/>
  </bookViews>
  <sheets>
    <sheet name="Cover" sheetId="1" r:id="rId1"/>
    <sheet name="Instructions" sheetId="2" r:id="rId2"/>
    <sheet name="Legend" sheetId="3" r:id="rId3"/>
    <sheet name="T1 Entity Scope" sheetId="4" r:id="rId4"/>
    <sheet name="T2 Business Profile" sheetId="5" r:id="rId5"/>
    <sheet name="T3 Valuation Summary" sheetId="6" r:id="rId6"/>
    <sheet name="T4 Liability Rollforward" sheetId="7" r:id="rId7"/>
    <sheet name="T5 Methods Assumptions" sheetId="8" r:id="rId8"/>
    <sheet name="T6 Discount Rates" sheetId="9" r:id="rId9"/>
    <sheet name="T7 Experience Analysis" sheetId="10" r:id="rId10"/>
    <sheet name="T8 Sensitivities" sheetId="11" r:id="rId11"/>
    <sheet name="T9 Reinsurance" sheetId="12" r:id="rId12"/>
    <sheet name="T10 Options Participation" sheetId="13" r:id="rId13"/>
    <sheet name="T11 ALM Currency" sheetId="14" r:id="rId14"/>
    <sheet name="T12 Filing Reconciliation" sheetId="15" r:id="rId15"/>
    <sheet name="T13 Other Obligations" sheetId="16" r:id="rId16"/>
    <sheet name="T14 Issues Remediation" sheetId="17" r:id="rId17"/>
    <sheet name="Validation" sheetId="18" r:id="rId18"/>
  </sheet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13" i="18" l="1"/>
  <c r="C13" i="18" s="1"/>
  <c r="B12" i="18"/>
  <c r="C12" i="18" s="1"/>
  <c r="B10" i="18"/>
  <c r="C10" i="18" s="1"/>
  <c r="B9" i="18"/>
  <c r="C9" i="18" s="1"/>
  <c r="B8" i="18"/>
  <c r="C8" i="18" s="1"/>
  <c r="B7" i="18"/>
  <c r="C7" i="18" s="1"/>
  <c r="B6" i="18"/>
  <c r="L35" i="16"/>
  <c r="J35" i="16"/>
  <c r="L34" i="16"/>
  <c r="J34" i="16"/>
  <c r="L33" i="16"/>
  <c r="J33" i="16"/>
  <c r="L32" i="16"/>
  <c r="J32" i="16"/>
  <c r="L31" i="16"/>
  <c r="J31" i="16"/>
  <c r="L30" i="16"/>
  <c r="J30" i="16"/>
  <c r="L29" i="16"/>
  <c r="J29" i="16"/>
  <c r="L28" i="16"/>
  <c r="J28" i="16"/>
  <c r="L27" i="16"/>
  <c r="J27" i="16"/>
  <c r="L26" i="16"/>
  <c r="J26" i="16"/>
  <c r="L25" i="16"/>
  <c r="J25" i="16"/>
  <c r="L24" i="16"/>
  <c r="J24" i="16"/>
  <c r="L23" i="16"/>
  <c r="J23" i="16"/>
  <c r="L22" i="16"/>
  <c r="J22" i="16"/>
  <c r="L21" i="16"/>
  <c r="J21" i="16"/>
  <c r="L20" i="16"/>
  <c r="J20" i="16"/>
  <c r="L19" i="16"/>
  <c r="J19" i="16"/>
  <c r="L18" i="16"/>
  <c r="J18" i="16"/>
  <c r="L17" i="16"/>
  <c r="J17" i="16"/>
  <c r="L16" i="16"/>
  <c r="J16" i="16"/>
  <c r="L15" i="16"/>
  <c r="J15" i="16"/>
  <c r="L14" i="16"/>
  <c r="J14" i="16"/>
  <c r="L13" i="16"/>
  <c r="J13" i="16"/>
  <c r="L12" i="16"/>
  <c r="J12" i="16"/>
  <c r="L11" i="16"/>
  <c r="J11" i="16"/>
  <c r="L10" i="16"/>
  <c r="J10" i="16"/>
  <c r="L9" i="16"/>
  <c r="J9" i="16"/>
  <c r="L8" i="16"/>
  <c r="J8" i="16"/>
  <c r="L7" i="16"/>
  <c r="J7" i="16"/>
  <c r="L6" i="16"/>
  <c r="J6" i="16"/>
  <c r="E34" i="15"/>
  <c r="D34" i="15"/>
  <c r="E33" i="15"/>
  <c r="D33" i="15"/>
  <c r="E32" i="15"/>
  <c r="D32" i="15"/>
  <c r="E31" i="15"/>
  <c r="D31" i="15"/>
  <c r="B27" i="15"/>
  <c r="B26" i="15"/>
  <c r="B25" i="15"/>
  <c r="B24" i="15"/>
  <c r="B23" i="15"/>
  <c r="B22" i="15"/>
  <c r="B21" i="15"/>
  <c r="H17" i="15"/>
  <c r="F17" i="15"/>
  <c r="E17" i="15"/>
  <c r="H16" i="15"/>
  <c r="F16" i="15"/>
  <c r="E16" i="15"/>
  <c r="H15" i="15"/>
  <c r="F15" i="15"/>
  <c r="E15" i="15"/>
  <c r="H14" i="15"/>
  <c r="F14" i="15"/>
  <c r="E14" i="15"/>
  <c r="H13" i="15"/>
  <c r="F13" i="15"/>
  <c r="E13" i="15"/>
  <c r="H12" i="15"/>
  <c r="F12" i="15"/>
  <c r="E12" i="15"/>
  <c r="H11" i="15"/>
  <c r="F11" i="15"/>
  <c r="E11" i="15"/>
  <c r="H10" i="15"/>
  <c r="F10" i="15"/>
  <c r="E10" i="15"/>
  <c r="H9" i="15"/>
  <c r="F9" i="15"/>
  <c r="E9" i="15"/>
  <c r="H8" i="15"/>
  <c r="F8" i="15"/>
  <c r="E8" i="15"/>
  <c r="H7" i="15"/>
  <c r="F7" i="15"/>
  <c r="E7" i="15"/>
  <c r="K40" i="14"/>
  <c r="H40" i="14"/>
  <c r="E40" i="14"/>
  <c r="K39" i="14"/>
  <c r="H39" i="14"/>
  <c r="E39" i="14"/>
  <c r="K38" i="14"/>
  <c r="H38" i="14"/>
  <c r="E38" i="14"/>
  <c r="K37" i="14"/>
  <c r="H37" i="14"/>
  <c r="E37" i="14"/>
  <c r="K36" i="14"/>
  <c r="H36" i="14"/>
  <c r="E36" i="14"/>
  <c r="K35" i="14"/>
  <c r="H35" i="14"/>
  <c r="E35" i="14"/>
  <c r="K34" i="14"/>
  <c r="H34" i="14"/>
  <c r="E34" i="14"/>
  <c r="K33" i="14"/>
  <c r="H33" i="14"/>
  <c r="E33" i="14"/>
  <c r="K32" i="14"/>
  <c r="H32" i="14"/>
  <c r="E32" i="14"/>
  <c r="K31" i="14"/>
  <c r="H31" i="14"/>
  <c r="E31" i="14"/>
  <c r="K30" i="14"/>
  <c r="H30" i="14"/>
  <c r="E30" i="14"/>
  <c r="K29" i="14"/>
  <c r="H29" i="14"/>
  <c r="E29" i="14"/>
  <c r="K28" i="14"/>
  <c r="H28" i="14"/>
  <c r="E28" i="14"/>
  <c r="K27" i="14"/>
  <c r="H27" i="14"/>
  <c r="E27" i="14"/>
  <c r="K26" i="14"/>
  <c r="H26" i="14"/>
  <c r="E26" i="14"/>
  <c r="K25" i="14"/>
  <c r="H25" i="14"/>
  <c r="E25" i="14"/>
  <c r="K24" i="14"/>
  <c r="H24" i="14"/>
  <c r="E24" i="14"/>
  <c r="K23" i="14"/>
  <c r="H23" i="14"/>
  <c r="E23" i="14"/>
  <c r="K22" i="14"/>
  <c r="H22" i="14"/>
  <c r="E22" i="14"/>
  <c r="K21" i="14"/>
  <c r="H21" i="14"/>
  <c r="E21" i="14"/>
  <c r="K20" i="14"/>
  <c r="H20" i="14"/>
  <c r="E20" i="14"/>
  <c r="K19" i="14"/>
  <c r="H19" i="14"/>
  <c r="E19" i="14"/>
  <c r="K18" i="14"/>
  <c r="H18" i="14"/>
  <c r="E18" i="14"/>
  <c r="K17" i="14"/>
  <c r="H17" i="14"/>
  <c r="E17" i="14"/>
  <c r="K16" i="14"/>
  <c r="H16" i="14"/>
  <c r="E16" i="14"/>
  <c r="K15" i="14"/>
  <c r="H15" i="14"/>
  <c r="E15" i="14"/>
  <c r="K14" i="14"/>
  <c r="H14" i="14"/>
  <c r="E14" i="14"/>
  <c r="K13" i="14"/>
  <c r="H13" i="14"/>
  <c r="E13" i="14"/>
  <c r="K12" i="14"/>
  <c r="H12" i="14"/>
  <c r="E12" i="14"/>
  <c r="K11" i="14"/>
  <c r="H11" i="14"/>
  <c r="E11" i="14"/>
  <c r="K10" i="14"/>
  <c r="H10" i="14"/>
  <c r="E10" i="14"/>
  <c r="K9" i="14"/>
  <c r="H9" i="14"/>
  <c r="E9" i="14"/>
  <c r="K8" i="14"/>
  <c r="H8" i="14"/>
  <c r="E8" i="14"/>
  <c r="K7" i="14"/>
  <c r="H7" i="14"/>
  <c r="E7" i="14"/>
  <c r="K6" i="14"/>
  <c r="H6" i="14"/>
  <c r="E6" i="14"/>
  <c r="I35" i="13"/>
  <c r="I34" i="13"/>
  <c r="I33" i="13"/>
  <c r="I32" i="13"/>
  <c r="I31" i="13"/>
  <c r="I30" i="13"/>
  <c r="I29" i="13"/>
  <c r="I28" i="13"/>
  <c r="I27" i="13"/>
  <c r="I26" i="13"/>
  <c r="I25" i="13"/>
  <c r="I24" i="13"/>
  <c r="I23" i="13"/>
  <c r="I22" i="13"/>
  <c r="I21" i="13"/>
  <c r="I20" i="13"/>
  <c r="I19" i="13"/>
  <c r="I18" i="13"/>
  <c r="I17" i="13"/>
  <c r="I16" i="13"/>
  <c r="I15" i="13"/>
  <c r="I14" i="13"/>
  <c r="I13" i="13"/>
  <c r="I12" i="13"/>
  <c r="I11" i="13"/>
  <c r="I10" i="13"/>
  <c r="I9" i="13"/>
  <c r="I8" i="13"/>
  <c r="I7" i="13"/>
  <c r="I6" i="13"/>
  <c r="O35" i="12"/>
  <c r="M35" i="12"/>
  <c r="O34" i="12"/>
  <c r="M34" i="12"/>
  <c r="O33" i="12"/>
  <c r="M33" i="12"/>
  <c r="O32" i="12"/>
  <c r="M32" i="12"/>
  <c r="O31" i="12"/>
  <c r="M31" i="12"/>
  <c r="O30" i="12"/>
  <c r="M30" i="12"/>
  <c r="O29" i="12"/>
  <c r="M29" i="12"/>
  <c r="O28" i="12"/>
  <c r="M28" i="12"/>
  <c r="O27" i="12"/>
  <c r="M27" i="12"/>
  <c r="O26" i="12"/>
  <c r="M26" i="12"/>
  <c r="O25" i="12"/>
  <c r="M25" i="12"/>
  <c r="O24" i="12"/>
  <c r="M24" i="12"/>
  <c r="O23" i="12"/>
  <c r="M23" i="12"/>
  <c r="O22" i="12"/>
  <c r="M22" i="12"/>
  <c r="O21" i="12"/>
  <c r="M21" i="12"/>
  <c r="O20" i="12"/>
  <c r="M20" i="12"/>
  <c r="O19" i="12"/>
  <c r="M19" i="12"/>
  <c r="O18" i="12"/>
  <c r="M18" i="12"/>
  <c r="O17" i="12"/>
  <c r="M17" i="12"/>
  <c r="O16" i="12"/>
  <c r="M16" i="12"/>
  <c r="O15" i="12"/>
  <c r="M15" i="12"/>
  <c r="O14" i="12"/>
  <c r="M14" i="12"/>
  <c r="O13" i="12"/>
  <c r="M13" i="12"/>
  <c r="O12" i="12"/>
  <c r="M12" i="12"/>
  <c r="O11" i="12"/>
  <c r="M11" i="12"/>
  <c r="O10" i="12"/>
  <c r="M10" i="12"/>
  <c r="O9" i="12"/>
  <c r="M9" i="12"/>
  <c r="O8" i="12"/>
  <c r="M8" i="12"/>
  <c r="O7" i="12"/>
  <c r="M7" i="12"/>
  <c r="O6" i="12"/>
  <c r="M6" i="12"/>
  <c r="F40" i="10"/>
  <c r="F39" i="10"/>
  <c r="F38" i="10"/>
  <c r="F37" i="10"/>
  <c r="F36" i="10"/>
  <c r="F35" i="10"/>
  <c r="F34" i="10"/>
  <c r="F33" i="10"/>
  <c r="F32" i="10"/>
  <c r="F31" i="10"/>
  <c r="F30" i="10"/>
  <c r="F29" i="10"/>
  <c r="F28" i="10"/>
  <c r="F27" i="10"/>
  <c r="F26" i="10"/>
  <c r="F25" i="10"/>
  <c r="F24" i="10"/>
  <c r="F23" i="10"/>
  <c r="F22" i="10"/>
  <c r="F21" i="10"/>
  <c r="F20" i="10"/>
  <c r="F19" i="10"/>
  <c r="F18" i="10"/>
  <c r="F17" i="10"/>
  <c r="F16" i="10"/>
  <c r="F15" i="10"/>
  <c r="F14" i="10"/>
  <c r="F13" i="10"/>
  <c r="F12" i="10"/>
  <c r="F11" i="10"/>
  <c r="F10" i="10"/>
  <c r="F9" i="10"/>
  <c r="F8" i="10"/>
  <c r="F7" i="10"/>
  <c r="F6" i="10"/>
  <c r="O45" i="9"/>
  <c r="M45" i="9"/>
  <c r="O44" i="9"/>
  <c r="M44" i="9"/>
  <c r="O43" i="9"/>
  <c r="M43" i="9"/>
  <c r="O42" i="9"/>
  <c r="M42" i="9"/>
  <c r="O41" i="9"/>
  <c r="M41" i="9"/>
  <c r="O40" i="9"/>
  <c r="M40" i="9"/>
  <c r="O39" i="9"/>
  <c r="M39" i="9"/>
  <c r="O38" i="9"/>
  <c r="M38" i="9"/>
  <c r="O37" i="9"/>
  <c r="M37" i="9"/>
  <c r="O36" i="9"/>
  <c r="M36" i="9"/>
  <c r="O35" i="9"/>
  <c r="M35" i="9"/>
  <c r="O34" i="9"/>
  <c r="M34" i="9"/>
  <c r="O33" i="9"/>
  <c r="M33" i="9"/>
  <c r="O32" i="9"/>
  <c r="M32" i="9"/>
  <c r="O31" i="9"/>
  <c r="M31" i="9"/>
  <c r="O30" i="9"/>
  <c r="M30" i="9"/>
  <c r="O29" i="9"/>
  <c r="M29" i="9"/>
  <c r="O28" i="9"/>
  <c r="M28" i="9"/>
  <c r="O27" i="9"/>
  <c r="M27" i="9"/>
  <c r="O26" i="9"/>
  <c r="M26" i="9"/>
  <c r="O25" i="9"/>
  <c r="M25" i="9"/>
  <c r="O24" i="9"/>
  <c r="M24" i="9"/>
  <c r="O23" i="9"/>
  <c r="M23" i="9"/>
  <c r="O22" i="9"/>
  <c r="M22" i="9"/>
  <c r="O21" i="9"/>
  <c r="M21" i="9"/>
  <c r="O20" i="9"/>
  <c r="M20" i="9"/>
  <c r="O19" i="9"/>
  <c r="M19" i="9"/>
  <c r="O18" i="9"/>
  <c r="M18" i="9"/>
  <c r="O17" i="9"/>
  <c r="M17" i="9"/>
  <c r="O16" i="9"/>
  <c r="M16" i="9"/>
  <c r="O15" i="9"/>
  <c r="M15" i="9"/>
  <c r="O14" i="9"/>
  <c r="M14" i="9"/>
  <c r="O13" i="9"/>
  <c r="M13" i="9"/>
  <c r="O12" i="9"/>
  <c r="M12" i="9"/>
  <c r="O11" i="9"/>
  <c r="M11" i="9"/>
  <c r="O10" i="9"/>
  <c r="M10" i="9"/>
  <c r="O9" i="9"/>
  <c r="M9" i="9"/>
  <c r="O8" i="9"/>
  <c r="M8" i="9"/>
  <c r="O7" i="9"/>
  <c r="M7" i="9"/>
  <c r="O6" i="9"/>
  <c r="M6" i="9"/>
  <c r="P35" i="7"/>
  <c r="N35" i="7"/>
  <c r="P34" i="7"/>
  <c r="N34" i="7"/>
  <c r="P33" i="7"/>
  <c r="N33" i="7"/>
  <c r="P32" i="7"/>
  <c r="N32" i="7"/>
  <c r="P31" i="7"/>
  <c r="N31" i="7"/>
  <c r="P30" i="7"/>
  <c r="N30" i="7"/>
  <c r="P29" i="7"/>
  <c r="N29" i="7"/>
  <c r="P28" i="7"/>
  <c r="N28" i="7"/>
  <c r="P27" i="7"/>
  <c r="N27" i="7"/>
  <c r="P26" i="7"/>
  <c r="N26" i="7"/>
  <c r="P25" i="7"/>
  <c r="N25" i="7"/>
  <c r="P24" i="7"/>
  <c r="N24" i="7"/>
  <c r="P23" i="7"/>
  <c r="N23" i="7"/>
  <c r="P22" i="7"/>
  <c r="N22" i="7"/>
  <c r="P21" i="7"/>
  <c r="N21" i="7"/>
  <c r="P20" i="7"/>
  <c r="N20" i="7"/>
  <c r="P19" i="7"/>
  <c r="N19" i="7"/>
  <c r="P18" i="7"/>
  <c r="N18" i="7"/>
  <c r="P17" i="7"/>
  <c r="N17" i="7"/>
  <c r="P16" i="7"/>
  <c r="N16" i="7"/>
  <c r="P15" i="7"/>
  <c r="N15" i="7"/>
  <c r="P14" i="7"/>
  <c r="N14" i="7"/>
  <c r="P13" i="7"/>
  <c r="N13" i="7"/>
  <c r="P12" i="7"/>
  <c r="N12" i="7"/>
  <c r="P11" i="7"/>
  <c r="N11" i="7"/>
  <c r="P10" i="7"/>
  <c r="N10" i="7"/>
  <c r="P9" i="7"/>
  <c r="N9" i="7"/>
  <c r="P8" i="7"/>
  <c r="N8" i="7"/>
  <c r="P7" i="7"/>
  <c r="N7" i="7"/>
  <c r="P6" i="7"/>
  <c r="N6" i="7"/>
  <c r="M35" i="6"/>
  <c r="K35" i="6"/>
  <c r="M34" i="6"/>
  <c r="K34" i="6"/>
  <c r="M33" i="6"/>
  <c r="K33" i="6"/>
  <c r="M32" i="6"/>
  <c r="K32" i="6"/>
  <c r="M31" i="6"/>
  <c r="K31" i="6"/>
  <c r="M30" i="6"/>
  <c r="K30" i="6"/>
  <c r="M29" i="6"/>
  <c r="K29" i="6"/>
  <c r="M28" i="6"/>
  <c r="K28" i="6"/>
  <c r="M27" i="6"/>
  <c r="K27" i="6"/>
  <c r="M26" i="6"/>
  <c r="K26" i="6"/>
  <c r="M25" i="6"/>
  <c r="K25" i="6"/>
  <c r="M24" i="6"/>
  <c r="K24" i="6"/>
  <c r="M23" i="6"/>
  <c r="K23" i="6"/>
  <c r="M22" i="6"/>
  <c r="K22" i="6"/>
  <c r="M21" i="6"/>
  <c r="K21" i="6"/>
  <c r="M20" i="6"/>
  <c r="K20" i="6"/>
  <c r="M19" i="6"/>
  <c r="K19" i="6"/>
  <c r="M18" i="6"/>
  <c r="K18" i="6"/>
  <c r="M17" i="6"/>
  <c r="K17" i="6"/>
  <c r="M16" i="6"/>
  <c r="K16" i="6"/>
  <c r="M15" i="6"/>
  <c r="K15" i="6"/>
  <c r="M14" i="6"/>
  <c r="K14" i="6"/>
  <c r="M13" i="6"/>
  <c r="K13" i="6"/>
  <c r="M12" i="6"/>
  <c r="K12" i="6"/>
  <c r="M11" i="6"/>
  <c r="K11" i="6"/>
  <c r="M10" i="6"/>
  <c r="K10" i="6"/>
  <c r="M9" i="6"/>
  <c r="K9" i="6"/>
  <c r="M8" i="6"/>
  <c r="K8" i="6"/>
  <c r="M7" i="6"/>
  <c r="K7" i="6"/>
  <c r="M6" i="6"/>
  <c r="K6" i="6"/>
  <c r="C6" i="18" l="1"/>
  <c r="F27" i="15"/>
  <c r="E27" i="15"/>
  <c r="G27" i="15"/>
  <c r="G26" i="15"/>
  <c r="F26" i="15"/>
  <c r="E26" i="15"/>
  <c r="G25" i="15"/>
  <c r="F25" i="15"/>
  <c r="E25" i="15"/>
  <c r="G24" i="15"/>
  <c r="F24" i="15"/>
  <c r="E24" i="15"/>
  <c r="G23" i="15"/>
  <c r="F23" i="15"/>
  <c r="E23" i="15"/>
  <c r="G22" i="15"/>
  <c r="F22" i="15"/>
  <c r="E22" i="15"/>
  <c r="G21" i="15"/>
  <c r="B11" i="18" s="1"/>
  <c r="F21" i="15"/>
  <c r="E21" i="15"/>
  <c r="C11" i="18" l="1"/>
  <c r="B18" i="18"/>
  <c r="B17" i="18" s="1"/>
</calcChain>
</file>

<file path=xl/sharedStrings.xml><?xml version="1.0" encoding="utf-8"?>
<sst xmlns="http://schemas.openxmlformats.org/spreadsheetml/2006/main" count="1086" uniqueCount="399">
  <si>
    <t>BANK OF GUYANA  |  AAR-LIFE SUPPLEMENTARY SCHEDULES</t>
  </si>
  <si>
    <t>Prescribed schedules supporting the annual Appointed Actuary's Report for life insurance business</t>
  </si>
  <si>
    <t>Workbook version</t>
  </si>
  <si>
    <t>Issued</t>
  </si>
  <si>
    <t>Effective</t>
  </si>
  <si>
    <t>First reporting date</t>
  </si>
  <si>
    <t>Filing deadline</t>
  </si>
  <si>
    <t>Within 90 days after the financial year-end</t>
  </si>
  <si>
    <t>Reporting unit</t>
  </si>
  <si>
    <t>GYD'000 unless otherwise stated</t>
  </si>
  <si>
    <t>Status</t>
  </si>
  <si>
    <t>Draft supplement to the AAR; publication subject to approval</t>
  </si>
  <si>
    <t>Insurer legal name</t>
  </si>
  <si>
    <t>Local or external insurer</t>
  </si>
  <si>
    <t>Reporting date</t>
  </si>
  <si>
    <t>AAR version</t>
  </si>
  <si>
    <t>Final</t>
  </si>
  <si>
    <t>Appointed Actuary</t>
  </si>
  <si>
    <t>Professional designation</t>
  </si>
  <si>
    <t>Date AAR signed</t>
  </si>
  <si>
    <t>Date submitted to Bank</t>
  </si>
  <si>
    <t>Actuarial opinion</t>
  </si>
  <si>
    <t>Submission package: the signed AAR, this completed workbook, the Bank-issued Annual Return and any prescribed form or attachment. Review the mechanical pre-filing checks. These checks do not constitute acceptance by the Bank.</t>
  </si>
  <si>
    <t>Submission package: signed AAR, searchable signed PDF, this completed Excel workbook, the current IFRS 17 Annual Return and applicable attachments, and any supporting information required by the Bank. Complete the Validation sheet before submission.</t>
  </si>
  <si>
    <t>Instructions</t>
  </si>
  <si>
    <t>Read before completing the AAR-LIFE Schedules</t>
  </si>
  <si>
    <t>No.</t>
  </si>
  <si>
    <t>Topic</t>
  </si>
  <si>
    <t>Instruction</t>
  </si>
  <si>
    <t>1</t>
  </si>
  <si>
    <t>These schedules accompany the annual AAR. They supplement, and do not replace, any form or report required by the Act, Regulations or a written Bank direction.</t>
  </si>
  <si>
    <t>2</t>
  </si>
  <si>
    <t>Deadline</t>
  </si>
  <si>
    <t>Submit the AAR and schedules within 90 days after the financial year-end, unless otherwise directed by the Bank.</t>
  </si>
  <si>
    <t>3</t>
  </si>
  <si>
    <t>Units</t>
  </si>
  <si>
    <t>Report monetary amounts in GYD'000 unless stated otherwise. Enter rates as percentages, not decimal fractions.</t>
  </si>
  <si>
    <t>4</t>
  </si>
  <si>
    <t>Scope</t>
  </si>
  <si>
    <t>Identify the legal-entity, territorial and consolidation scope. Distinguish Guyana business and material wider operations as required by the Guideline.</t>
  </si>
  <si>
    <t>5</t>
  </si>
  <si>
    <t>Completeness</t>
  </si>
  <si>
    <t>Complete applicable fields. Enter N/A in an inapplicable text field where permitted; leave an inapplicable numeric field blank, unless the form calls for zero. Explain material exclusions in the AAR.</t>
  </si>
  <si>
    <t>6</t>
  </si>
  <si>
    <t>Reconciliation</t>
  </si>
  <si>
    <t>Reconcile results to the current IFRS 17 Annual Return, the annual financial statements and relevant supervisory forms. Quantify and explain material differences.</t>
  </si>
  <si>
    <t>7</t>
  </si>
  <si>
    <t>Current forms</t>
  </si>
  <si>
    <t>Use the latest forms issued by the Bank. The supplied IFRS 17 annual index identifies the Actuary's Report as A12Q; regulation 78 and Schedule 13 still refer to Form A-11. Confirm the filing treatment in the Bank's written instruction. A code change does not repeal a prescribed form.</t>
  </si>
  <si>
    <t>8</t>
  </si>
  <si>
    <t>Bases</t>
  </si>
  <si>
    <t>Label statutory, IFRS 17 and other bases separately. Do not blend risk adjustment, CSM or IFRS components with statutory margins.</t>
  </si>
  <si>
    <t>9</t>
  </si>
  <si>
    <t>Currency</t>
  </si>
  <si>
    <t>Translate foreign-currency amounts consistently with the applicable basis and explain material currency effects.</t>
  </si>
  <si>
    <t>10</t>
  </si>
  <si>
    <t>Structure</t>
  </si>
  <si>
    <t>Do not rename, delete, reorder or structurally alter worksheets, headers, formulas, controls or validations without written Bank authority.</t>
  </si>
  <si>
    <t>11</t>
  </si>
  <si>
    <t>Transition</t>
  </si>
  <si>
    <t>For a first-year new field that is not reasonably available, identify it in T14, give the best available information, describe its effect and provide a remediation date. This does not waive a statutory filing, core valuation, opinion or required reconciliation.</t>
  </si>
  <si>
    <t>12</t>
  </si>
  <si>
    <t>Narrative</t>
  </si>
  <si>
    <t>Cross-reference the AAR and explain material methods, judgements, limitations and changes that cannot be understood from the schedule alone.</t>
  </si>
  <si>
    <t>13</t>
  </si>
  <si>
    <t>Final check</t>
  </si>
  <si>
    <t>Use the Validation tab only for the insurer's mechanical pre-filing checks. Correct discrepancies or explain material differences in T14 and the AAR. A clear check is not supervisory approval.</t>
  </si>
  <si>
    <t>14</t>
  </si>
  <si>
    <t>Sign convention</t>
  </si>
  <si>
    <t>Report liabilities as positive and assets as negative in summary and reconciliation tables. Enter movement amounts with the sign needed to reconcile opening to closing.</t>
  </si>
  <si>
    <t>Schedule-specific completion points</t>
  </si>
  <si>
    <t>Schedule</t>
  </si>
  <si>
    <t>Completion point</t>
  </si>
  <si>
    <t>T1 Entity and scope</t>
  </si>
  <si>
    <t>T2 Business profile</t>
  </si>
  <si>
    <t>Map material products and portfolios to statutory class, the latest Bank-issued return category and applicable measurement approach.</t>
  </si>
  <si>
    <t>T3 Valuation summary</t>
  </si>
  <si>
    <t>Present statutory, IFRS 17 and any other material basis separately. Show reinsurance held separately from insurance contracts issued.</t>
  </si>
  <si>
    <t>T4 Liability rollforward</t>
  </si>
  <si>
    <t>Use separate rows for materially different bases or components; explain movements from opening to closing reported balances.</t>
  </si>
  <si>
    <t>T5 Methods and assumptions</t>
  </si>
  <si>
    <t>Describe material changes and justify the relevance of imported assumptions, tables, curves or benchmarks to Guyana.</t>
  </si>
  <si>
    <t>T6 Discount rates</t>
  </si>
  <si>
    <t>Provide representative points for material currencies and bases and explain adjustments from external or regional curves.</t>
  </si>
  <si>
    <t>T7 Experience</t>
  </si>
  <si>
    <t>Where credible and relevant, compare actual and expected experience and explain any impact on the valuation.</t>
  </si>
  <si>
    <t>T8 Sensitivities</t>
  </si>
  <si>
    <t>Use material insurer-specific stresses. Identify the shock and basis, and distinguish results before and after credible management action.</t>
  </si>
  <si>
    <t>T9 Reinsurance</t>
  </si>
  <si>
    <t>Identify material assumed and held arrangements separately and address material recovery, concentration and risk-transfer concerns in the AAR.</t>
  </si>
  <si>
    <t>T10 Options and participation</t>
  </si>
  <si>
    <t>Complete for material bonuses, discretionary benefits, options, guarantees and unit-linked or interest-sensitive features.</t>
  </si>
  <si>
    <t>T11 ALM and currency</t>
  </si>
  <si>
    <t>Present material duration, cash-flow, currency and liquidity mismatches and reconcile to relevant current supervisory forms.</t>
  </si>
  <si>
    <t>T12 Filing reconciliation</t>
  </si>
  <si>
    <t>Use the latest Bank-issued return. Leave wholly inapplicable rows blank. The GYD'000 ±1 tolerance applies only to monetary comparisons; compare the solvency ratio to four decimal places in the same unit. Explain material differences.</t>
  </si>
  <si>
    <t>T13 Other obligations</t>
  </si>
  <si>
    <t>Include material investment, service, deposit administration, pension or other obligations not fully captured in the IFRS 17 tables.</t>
  </si>
  <si>
    <t>T14 Issues and remediation</t>
  </si>
  <si>
    <t>Record material limitations, qualifications, recommendations and unresolved items with actions and dates. An open disclosed item is not itself an arithmetic failure.</t>
  </si>
  <si>
    <t>Legend and Source Map</t>
  </si>
  <si>
    <t>Cell conventions and authority for the schedules</t>
  </si>
  <si>
    <t>Colour</t>
  </si>
  <si>
    <t>Meaning</t>
  </si>
  <si>
    <t>Use</t>
  </si>
  <si>
    <t>Input</t>
  </si>
  <si>
    <t>Complete or enter N/A where applicable</t>
  </si>
  <si>
    <t>Formula or fixed control</t>
  </si>
  <si>
    <t>Do not overwrite</t>
  </si>
  <si>
    <t>Satisfactory result or instruction</t>
  </si>
  <si>
    <t>Review and retain</t>
  </si>
  <si>
    <t>Exception</t>
  </si>
  <si>
    <t>Resolve or explain</t>
  </si>
  <si>
    <t>T1 Entity Appointment and Scope</t>
  </si>
  <si>
    <t>Current reporting scope, actuarial materiality, appointment status and material supervisory events</t>
  </si>
  <si>
    <t>Identify the entity, statutory appointment, reporting scope, standards, materiality and peer review</t>
  </si>
  <si>
    <t>Complete all response fields. Dates should be entered as dates. Attach required supporting documents; this table is an index, not a substitute.</t>
  </si>
  <si>
    <t>Annual reporting item</t>
  </si>
  <si>
    <t>Response</t>
  </si>
  <si>
    <t>AAR reference or brief note (optional)</t>
  </si>
  <si>
    <t>Primary valuation scope</t>
  </si>
  <si>
    <t>Appointed Actuary in office at valuation date?</t>
  </si>
  <si>
    <t>Appointment changed during reporting period?</t>
  </si>
  <si>
    <t>Effective date of change (if any)</t>
  </si>
  <si>
    <t>Scope of actuarial opinion</t>
  </si>
  <si>
    <t>Actuarial materiality (GYD'000)</t>
  </si>
  <si>
    <t>Financial statement materiality (if communicated)</t>
  </si>
  <si>
    <t>Last comprehensive peer-review date (if any)</t>
  </si>
  <si>
    <t>Next baseline peer-review due date</t>
  </si>
  <si>
    <t>Earlier peer review directed by the Bank?</t>
  </si>
  <si>
    <t>Section 110 report made during period?</t>
  </si>
  <si>
    <t>AAR presented to Board or Audit Committee (date)</t>
  </si>
  <si>
    <t>Applicable actuarial standards and versions</t>
  </si>
  <si>
    <t>Other material scope or engagement change?</t>
  </si>
  <si>
    <t>T2 Business Profile and Portfolio Mapping</t>
  </si>
  <si>
    <t>Product and portfolio classification</t>
  </si>
  <si>
    <t>Map all material products and portfolios to statutory classes, current IFRS 17 Annual Return categories and financial-reporting classifications.</t>
  </si>
  <si>
    <t>See Instructions for completion rules. Monetary amounts: GYD'000 unless stated otherwise.</t>
  </si>
  <si>
    <t>Units: GYD'000 unless otherwise stated. Complete every applicable field. Enter N/A for non-applicable text fields and explain material exclusions in the AAR.</t>
  </si>
  <si>
    <t>Portfolio ID</t>
  </si>
  <si>
    <t>Product or portfolio</t>
  </si>
  <si>
    <t>Statutory class</t>
  </si>
  <si>
    <t>B60Q/B65Q category</t>
  </si>
  <si>
    <t>Territory</t>
  </si>
  <si>
    <t>Direct assumed or held</t>
  </si>
  <si>
    <t>Applicable standard</t>
  </si>
  <si>
    <t>Measurement approach</t>
  </si>
  <si>
    <t>In-force count</t>
  </si>
  <si>
    <t>Annual premium</t>
  </si>
  <si>
    <t>Liability</t>
  </si>
  <si>
    <t>Material</t>
  </si>
  <si>
    <t>Change status</t>
  </si>
  <si>
    <t>AAR reference</t>
  </si>
  <si>
    <t>Comments</t>
  </si>
  <si>
    <t>T3 Valuation Summary</t>
  </si>
  <si>
    <t>Technical provisions by valuation basis</t>
  </si>
  <si>
    <t>Report statutory, IFRS 17 and other material bases separately. Do not net reinsurance held against contracts issued.</t>
  </si>
  <si>
    <t>Portfolio or product</t>
  </si>
  <si>
    <t>Valuation basis</t>
  </si>
  <si>
    <t>Contract type</t>
  </si>
  <si>
    <t>PV cash flows or base provision</t>
  </si>
  <si>
    <t>Risk adjustment</t>
  </si>
  <si>
    <t>CSM</t>
  </si>
  <si>
    <t>Loss component memo only</t>
  </si>
  <si>
    <t>Other related balance</t>
  </si>
  <si>
    <t>Calculated total</t>
  </si>
  <si>
    <t>Reported total</t>
  </si>
  <si>
    <t>Difference</t>
  </si>
  <si>
    <t>T4 Liability Rollforward</t>
  </si>
  <si>
    <t>Opening-to-closing liability movements</t>
  </si>
  <si>
    <t>Reconcile opening to closing technical provisions and related balances. Use separate rows where bases or components differ.</t>
  </si>
  <si>
    <t>Basis</t>
  </si>
  <si>
    <t>Opening</t>
  </si>
  <si>
    <t>New business</t>
  </si>
  <si>
    <t>Expected release or service</t>
  </si>
  <si>
    <t>Cash flows</t>
  </si>
  <si>
    <t>Experience</t>
  </si>
  <si>
    <t>Assumption changes</t>
  </si>
  <si>
    <t>Method or model changes</t>
  </si>
  <si>
    <t>Financial effects</t>
  </si>
  <si>
    <t>Foreign exchange</t>
  </si>
  <si>
    <t>Transfers or corrections</t>
  </si>
  <si>
    <t>Other</t>
  </si>
  <si>
    <t>Calculated closing</t>
  </si>
  <si>
    <t>Reported closing</t>
  </si>
  <si>
    <t>Explanation</t>
  </si>
  <si>
    <t>T5 Methods and Assumptions</t>
  </si>
  <si>
    <t>Material methods and assumptions</t>
  </si>
  <si>
    <t>Describe material methods and assumptions. Imported tables, curves or benchmarks require a clear local-relevance assessment.</t>
  </si>
  <si>
    <t>Category</t>
  </si>
  <si>
    <t>Portfolio or scope</t>
  </si>
  <si>
    <t>Method or assumption</t>
  </si>
  <si>
    <t>Current basis or value</t>
  </si>
  <si>
    <t>Prior basis or value</t>
  </si>
  <si>
    <t>Source and evidence</t>
  </si>
  <si>
    <t>Guyana or Caribbean relevance</t>
  </si>
  <si>
    <t>Margin or prudence</t>
  </si>
  <si>
    <t>Change impact GYD'000</t>
  </si>
  <si>
    <t>Approved by and date</t>
  </si>
  <si>
    <t>Model or control reference</t>
  </si>
  <si>
    <t>Limitation</t>
  </si>
  <si>
    <t>T6 Discount Rates</t>
  </si>
  <si>
    <t>Discount curves by currency and basis</t>
  </si>
  <si>
    <t>Report representative curve points for each material currency and basis. Document any adjustment from an external or regional curve.</t>
  </si>
  <si>
    <t>Approach</t>
  </si>
  <si>
    <t>Curve date</t>
  </si>
  <si>
    <t>Data source</t>
  </si>
  <si>
    <t>Last liquid point</t>
  </si>
  <si>
    <t>Extrapolation or ultimate basis</t>
  </si>
  <si>
    <t>Liquidity adjustment basis</t>
  </si>
  <si>
    <t>Credit risk treatment</t>
  </si>
  <si>
    <t>Tenor years</t>
  </si>
  <si>
    <t>Base or risk-free rate</t>
  </si>
  <si>
    <t>Liquidity adjustment</t>
  </si>
  <si>
    <t>Total rate</t>
  </si>
  <si>
    <t>Prior total rate</t>
  </si>
  <si>
    <t>Change bps</t>
  </si>
  <si>
    <t>Currency consistent</t>
  </si>
  <si>
    <t>Limitations and AAR reference</t>
  </si>
  <si>
    <t>T7 Experience Analysis</t>
  </si>
  <si>
    <t>Actual versus expected experience</t>
  </si>
  <si>
    <t>Compare actual and expected experience where credible and relevant. Explain how results affected the current valuation.</t>
  </si>
  <si>
    <t>Risk or assumption</t>
  </si>
  <si>
    <t>Portfolio or segment</t>
  </si>
  <si>
    <t>Unit</t>
  </si>
  <si>
    <t>Expected</t>
  </si>
  <si>
    <t>Actual</t>
  </si>
  <si>
    <t>Actual to expected</t>
  </si>
  <si>
    <t>Credibility or volume</t>
  </si>
  <si>
    <t>Current assumption</t>
  </si>
  <si>
    <t>Indicated assumption</t>
  </si>
  <si>
    <t>Action taken</t>
  </si>
  <si>
    <t>Liability impact GYD'000</t>
  </si>
  <si>
    <t>Experience period</t>
  </si>
  <si>
    <t>T8 Sensitivity and Scenario Results</t>
  </si>
  <si>
    <t>Material sensitivities and scenarios</t>
  </si>
  <si>
    <t>Use insurer-specific material stresses. State the shock and basis; show results before and after credible management action.</t>
  </si>
  <si>
    <t>Risk</t>
  </si>
  <si>
    <t>Scenario or shock</t>
  </si>
  <si>
    <t>Pre-action liability impact</t>
  </si>
  <si>
    <t>Pre-action surplus or solvency impact</t>
  </si>
  <si>
    <t>Management action</t>
  </si>
  <si>
    <t>Post-action liability impact</t>
  </si>
  <si>
    <t>Post-action surplus or solvency impact</t>
  </si>
  <si>
    <t>Plausible threat</t>
  </si>
  <si>
    <t>Feasibility and timing</t>
  </si>
  <si>
    <t>AAR or ORSA reference</t>
  </si>
  <si>
    <t>T9 Reinsurance and Counterparty Risk</t>
  </si>
  <si>
    <t>Material reinsurance arrangements and exposures</t>
  </si>
  <si>
    <t>Report material assumed and held arrangements separately. Address enforceability, recoverability, concentration and limited risk transfer.</t>
  </si>
  <si>
    <t>Counterparty</t>
  </si>
  <si>
    <t>Treaty or contract</t>
  </si>
  <si>
    <t>Business covered</t>
  </si>
  <si>
    <t>Type</t>
  </si>
  <si>
    <t>Related party</t>
  </si>
  <si>
    <t>Retention</t>
  </si>
  <si>
    <t>Limit or sum reinsured</t>
  </si>
  <si>
    <t>PV cash flows</t>
  </si>
  <si>
    <t>CSM or loss recovery</t>
  </si>
  <si>
    <t>Non-performance adjustment</t>
  </si>
  <si>
    <t>Calculated balance</t>
  </si>
  <si>
    <t>Reported balance</t>
  </si>
  <si>
    <t>Financial strength</t>
  </si>
  <si>
    <t>Overdue or disputed</t>
  </si>
  <si>
    <t>Collateral or security</t>
  </si>
  <si>
    <t>Recapture or termination risk</t>
  </si>
  <si>
    <t>T10 Options Guarantees and Participation</t>
  </si>
  <si>
    <t>Material options, guarantees and discretionary benefits</t>
  </si>
  <si>
    <t>Complete for material bonuses, discretionary benefits, options, guarantees and interest-sensitive or unit-linked features.</t>
  </si>
  <si>
    <t>Feature type</t>
  </si>
  <si>
    <t>Feature description</t>
  </si>
  <si>
    <t>Valuation method</t>
  </si>
  <si>
    <t>Policyholder behaviour</t>
  </si>
  <si>
    <t>Base liability</t>
  </si>
  <si>
    <t>Stressed or option liability</t>
  </si>
  <si>
    <t>Increment</t>
  </si>
  <si>
    <t>Bonus or crediting practice</t>
  </si>
  <si>
    <t>Fairness or expectations assessment</t>
  </si>
  <si>
    <t>Governance or approval</t>
  </si>
  <si>
    <t>Recommended action</t>
  </si>
  <si>
    <t>T11 Asset Liability Currency and Liquidity Analysis</t>
  </si>
  <si>
    <t>Asset, liability, currency and liquidity mismatches</t>
  </si>
  <si>
    <t>Report material duration, cash-flow, currency and liquidity mismatches. Reconcile to C60Q, C65Q and B65Q where applicable.</t>
  </si>
  <si>
    <t>Time band</t>
  </si>
  <si>
    <t>Assets</t>
  </si>
  <si>
    <t>Liability cash flows</t>
  </si>
  <si>
    <t>Net position</t>
  </si>
  <si>
    <t>Asset duration years</t>
  </si>
  <si>
    <t>Liability duration years</t>
  </si>
  <si>
    <t>Duration gap</t>
  </si>
  <si>
    <t>Liquid assets</t>
  </si>
  <si>
    <t>Stressed outflows</t>
  </si>
  <si>
    <t>Liquidity coverage</t>
  </si>
  <si>
    <t>Management limit</t>
  </si>
  <si>
    <t>Limit breached</t>
  </si>
  <si>
    <t>Supervisory form reference</t>
  </si>
  <si>
    <t>T12 Supervisory Filing and Financial Statement Reconciliation</t>
  </si>
  <si>
    <t>Actuarial, supervisory return and financial statement balances</t>
  </si>
  <si>
    <t>Reconcile the AAR to the current IFRS 17 Annual Return and audited annual financial statements.</t>
  </si>
  <si>
    <t>Current form references are based on the supplied IFRS 17 annual package. Use successor forms where applicable. Automated tolerance is GYD'000 1; explain every material difference.</t>
  </si>
  <si>
    <t>Item</t>
  </si>
  <si>
    <t>AAR amount</t>
  </si>
  <si>
    <t>Current Annual Return</t>
  </si>
  <si>
    <t>Audited financial statements</t>
  </si>
  <si>
    <t>AAR less return</t>
  </si>
  <si>
    <t>AAR less financial statements</t>
  </si>
  <si>
    <t>Current form reference</t>
  </si>
  <si>
    <t>Check</t>
  </si>
  <si>
    <t>Insurance contract assets</t>
  </si>
  <si>
    <t>B10Q/B15Q; C60Q</t>
  </si>
  <si>
    <t>Reinsurance contract held assets</t>
  </si>
  <si>
    <t>Insurance contract liabilities</t>
  </si>
  <si>
    <t>Reinsurance contract held liabilities</t>
  </si>
  <si>
    <t>Long-term insurance liabilities</t>
  </si>
  <si>
    <t>B60Q; B65Q</t>
  </si>
  <si>
    <t>Policies not valued under IFRS 17</t>
  </si>
  <si>
    <t>Total policy liabilities</t>
  </si>
  <si>
    <t>B65Q</t>
  </si>
  <si>
    <t>Statutory fund assets</t>
  </si>
  <si>
    <t>Statutory fund excess/(shortfall)</t>
  </si>
  <si>
    <t>Deposit administration fund</t>
  </si>
  <si>
    <t>C70Q</t>
  </si>
  <si>
    <t>Other material actuarial balance</t>
  </si>
  <si>
    <t>As applicable</t>
  </si>
  <si>
    <t>B60Q amount</t>
  </si>
  <si>
    <t>B65Q amount</t>
  </si>
  <si>
    <t>AAR less B60Q</t>
  </si>
  <si>
    <t>AAR less B65Q</t>
  </si>
  <si>
    <t>Non-par Individual Life</t>
  </si>
  <si>
    <t>Non-par Individual Annuity</t>
  </si>
  <si>
    <t>Individual Participating</t>
  </si>
  <si>
    <t>Group Health</t>
  </si>
  <si>
    <t>Group Deposit Administration Contracts</t>
  </si>
  <si>
    <t>Other Group Insurance</t>
  </si>
  <si>
    <t>Other Long Term Insurance</t>
  </si>
  <si>
    <t>B60Q solvency item</t>
  </si>
  <si>
    <t>Capital required</t>
  </si>
  <si>
    <t>Actual capital</t>
  </si>
  <si>
    <t>Excess solvency</t>
  </si>
  <si>
    <t>Solvency ratio (same units as return)</t>
  </si>
  <si>
    <t>T13 Other Obligations</t>
  </si>
  <si>
    <t>Other long-term obligations and related balances</t>
  </si>
  <si>
    <t>Report material investment, service, deposit administration, pension or other obligations not fully captured in IFRS 17 tables.</t>
  </si>
  <si>
    <t>Contract or fund</t>
  </si>
  <si>
    <t>Obligation type</t>
  </si>
  <si>
    <t>Applicable standard or statutory basis</t>
  </si>
  <si>
    <t>Opening balance</t>
  </si>
  <si>
    <t>Cash flows or contributions</t>
  </si>
  <si>
    <t>Income or charges</t>
  </si>
  <si>
    <t>Benefits or withdrawals</t>
  </si>
  <si>
    <t>Closing calculated</t>
  </si>
  <si>
    <t>Closing reported</t>
  </si>
  <si>
    <t>Material actuarial work</t>
  </si>
  <si>
    <t>T14 Issues Limitations and Remediation</t>
  </si>
  <si>
    <t>Material issues, limitations and remedial action</t>
  </si>
  <si>
    <t>Track data gaps, qualifications, control issues, recommendations, peer-review findings and first-year transitional fields.</t>
  </si>
  <si>
    <t>Issue ID</t>
  </si>
  <si>
    <t>Requirement status</t>
  </si>
  <si>
    <t>Issue or limitation</t>
  </si>
  <si>
    <t>Quantitative impact GYD'000</t>
  </si>
  <si>
    <t>Effect on opinion</t>
  </si>
  <si>
    <t>Section 110 report date</t>
  </si>
  <si>
    <t>Owner</t>
  </si>
  <si>
    <t>Target date</t>
  </si>
  <si>
    <t>Board date</t>
  </si>
  <si>
    <t>Bank notification date</t>
  </si>
  <si>
    <t>Transitional field</t>
  </si>
  <si>
    <t>Pre-filing arithmetic checks</t>
  </si>
  <si>
    <t>Validation and Submission Checks</t>
  </si>
  <si>
    <t>For the insurer and Appointed Actuary. These checks do not constitute supervisory assessment or acceptance.</t>
  </si>
  <si>
    <t>Terminal checks only. Resolve or explain every REVIEW item before filing.</t>
  </si>
  <si>
    <t>Pre-filing check</t>
  </si>
  <si>
    <t>Count</t>
  </si>
  <si>
    <t>Filer action</t>
  </si>
  <si>
    <t>AAR or T14 reference</t>
  </si>
  <si>
    <t>Core filing details blank</t>
  </si>
  <si>
    <t>Cover / T1</t>
  </si>
  <si>
    <t>Complete insurer identity, valuation scope, appointment status and report details.</t>
  </si>
  <si>
    <t>T3 reconciliation differences</t>
  </si>
  <si>
    <t>Resolve or explain all differences.</t>
  </si>
  <si>
    <t>T4 rollforward differences</t>
  </si>
  <si>
    <t>Calculated closing must equal reported closing.</t>
  </si>
  <si>
    <t>T6 currency inconsistent rows</t>
  </si>
  <si>
    <t>Explain and remediate any currency inconsistency.</t>
  </si>
  <si>
    <t>T9 reinsurance differences</t>
  </si>
  <si>
    <t>T12 supervisory reconciliation REVIEW flags</t>
  </si>
  <si>
    <t>T12 Filing Reconciliation</t>
  </si>
  <si>
    <t>Quantify and explain differences against the current Annual Return and financial statements.</t>
  </si>
  <si>
    <t>T13 closing differences</t>
  </si>
  <si>
    <t>Open remediation items (information only)</t>
  </si>
  <si>
    <t>T14 Issues Remediation</t>
  </si>
  <si>
    <t>Ensure each open item has an owner, target date and explanation in the AAR.</t>
  </si>
  <si>
    <t>Mechanical pre-filing result</t>
  </si>
  <si>
    <t>Mechanical exception count</t>
  </si>
  <si>
    <t xml:space="preserve">Legend </t>
  </si>
  <si>
    <t>Record current-period scope, appointment status, materiality, peer-review dates and material reports to the Bank. Actuary identity appear on Cover. Do not resubmit appointment evidence through T1; statutory notices and Form B2 remain separate.</t>
  </si>
  <si>
    <t>Company and actuary identity are on Cover. Appointment notices and Form B2 are filed separately; this index does not replace them.</t>
  </si>
  <si>
    <t>v2</t>
  </si>
  <si>
    <t>DISCLAIMER: References identify the current Annual Return and Quarterly Return schedules and relevant line items. Where a schedule or form is amended, renamed or replaced, the corresponding current schedule and line item containing the same information shall be used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</si>
</sst>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7">
    <numFmt numFmtId="164" formatCode="dd\ mmmm\ yyyy"/>
    <numFmt numFmtId="165" formatCode="#,##0;[Red]\(#,##0\);\-"/>
    <numFmt numFmtId="166" formatCode="0.000%"/>
    <numFmt numFmtId="167" formatCode="dd\ mmm\ yyyy"/>
    <numFmt numFmtId="168" formatCode="0.0%"/>
    <numFmt numFmtId="169" formatCode="#,##0.00;[Red]\(#,##0.00\);\-"/>
    <numFmt numFmtId="170" formatCode="0.00\x"/>
  </numFmts>
  <fonts count="18">
    <font>
      <sz val="11"/>
      <name val="Carlito"/>
    </font>
    <font>
      <sz val="11"/>
      <name val="Times New Roman"/>
    </font>
    <font>
      <b/>
      <sz val="11"/>
      <color rgb="FFFFFFFF"/>
      <name val="Times New Roman"/>
    </font>
    <font>
      <b/>
      <sz val="11"/>
      <color rgb="FF000000"/>
      <name val="Times New Roman"/>
    </font>
    <font>
      <sz val="11"/>
      <color rgb="FF000000"/>
      <name val="Times New Roman"/>
    </font>
    <font>
      <b/>
      <sz val="11"/>
      <name val="Times New Roman"/>
    </font>
    <font>
      <b/>
      <sz val="26"/>
      <color rgb="FF000000"/>
      <name val="Arial Narrow"/>
    </font>
    <font>
      <i/>
      <sz val="18"/>
      <color rgb="FF000000"/>
      <name val="Arial Narrow"/>
    </font>
    <font>
      <sz val="11"/>
      <color rgb="FF000000"/>
      <name val="Times New Roman"/>
    </font>
    <font>
      <i/>
      <sz val="11"/>
      <color rgb="FF000000"/>
      <name val="Times New Roman"/>
    </font>
    <font>
      <sz val="11"/>
      <color rgb="FF666666"/>
      <name val="Times New Roman"/>
    </font>
    <font>
      <sz val="10"/>
      <color rgb="FF555555"/>
      <name val="Times New Roman"/>
    </font>
    <font>
      <b/>
      <sz val="10"/>
      <color rgb="FF000000"/>
      <name val="Times New Roman"/>
      <family val="1"/>
    </font>
    <font>
      <sz val="11"/>
      <name val="Times New Roman"/>
      <family val="1"/>
    </font>
    <font>
      <b/>
      <sz val="11"/>
      <color rgb="FF000000"/>
      <name val="Times New Roman"/>
      <family val="1"/>
    </font>
    <font>
      <sz val="11"/>
      <color rgb="FF000000"/>
      <name val="Times New Roman"/>
      <family val="1"/>
    </font>
    <font>
      <sz val="10"/>
      <color rgb="FF555555"/>
      <name val="Times New Roman"/>
      <family val="1"/>
    </font>
    <font>
      <b/>
      <i/>
      <sz val="12"/>
      <name val="Times New Roman"/>
      <family val="1"/>
    </font>
  </fonts>
  <fills count="18">
    <fill>
      <patternFill patternType="none"/>
    </fill>
    <fill>
      <patternFill patternType="gray125"/>
    </fill>
    <fill>
      <patternFill patternType="solid">
        <fgColor rgb="FF17365D"/>
      </patternFill>
    </fill>
    <fill>
      <patternFill patternType="solid">
        <fgColor rgb="FFD9EAF7"/>
      </patternFill>
    </fill>
    <fill>
      <patternFill patternType="solid">
        <fgColor rgb="FFE7E6E6"/>
      </patternFill>
    </fill>
    <fill>
      <patternFill patternType="solid">
        <fgColor rgb="FFFFF2CC"/>
      </patternFill>
    </fill>
    <fill>
      <patternFill patternType="solid">
        <fgColor rgb="FFE2F0D9"/>
      </patternFill>
    </fill>
    <fill>
      <patternFill patternType="solid">
        <fgColor rgb="FF1F4E78"/>
      </patternFill>
    </fill>
    <fill>
      <patternFill patternType="solid">
        <fgColor rgb="FFFCE4D6"/>
      </patternFill>
    </fill>
    <fill>
      <patternFill patternType="solid">
        <fgColor rgb="FFDEEAF6"/>
      </patternFill>
    </fill>
    <fill>
      <patternFill patternType="solid">
        <fgColor rgb="FFFBE4D5"/>
      </patternFill>
    </fill>
    <fill>
      <patternFill patternType="solid">
        <fgColor rgb="FFD0CECE"/>
      </patternFill>
    </fill>
    <fill>
      <patternFill patternType="solid">
        <fgColor rgb="FFE6EDF5"/>
      </patternFill>
    </fill>
    <fill>
      <patternFill patternType="solid">
        <fgColor rgb="FFD9D9D9"/>
      </patternFill>
    </fill>
    <fill>
      <patternFill patternType="solid">
        <fgColor rgb="FFF4F6F8"/>
      </patternFill>
    </fill>
    <fill>
      <patternFill patternType="solid">
        <fgColor rgb="FFFFF2CC"/>
      </patternFill>
    </fill>
    <fill>
      <patternFill patternType="solid">
        <fgColor rgb="FFFFFFFF"/>
      </patternFill>
    </fill>
    <fill>
      <patternFill patternType="solid">
        <fgColor rgb="FFFFFF00"/>
        <bgColor indexed="64"/>
      </patternFill>
    </fill>
  </fills>
  <borders count="2">
    <border>
      <left/>
      <right/>
      <top/>
      <bottom/>
      <diagonal/>
    </border>
    <border>
      <left style="thin">
        <color rgb="FFD9D9D9"/>
      </left>
      <right style="thin">
        <color rgb="FFD9D9D9"/>
      </right>
      <top style="thin">
        <color rgb="FFD9D9D9"/>
      </top>
      <bottom style="thin">
        <color rgb="FFD9D9D9"/>
      </bottom>
      <diagonal/>
    </border>
  </borders>
  <cellStyleXfs count="1">
    <xf numFmtId="0" fontId="0" fillId="0" borderId="0"/>
  </cellStyleXfs>
  <cellXfs count="50">
    <xf numFmtId="0" fontId="0" fillId="0" borderId="0" xfId="0"/>
    <xf numFmtId="0" fontId="1" fillId="0" borderId="0" xfId="0" applyFont="1"/>
    <xf numFmtId="0" fontId="3" fillId="4" borderId="1" xfId="0" applyFont="1" applyFill="1" applyBorder="1" applyAlignment="1">
      <alignment vertical="center" wrapText="1"/>
    </xf>
    <xf numFmtId="0" fontId="4" fillId="3" borderId="1" xfId="0" applyFont="1" applyFill="1" applyBorder="1" applyAlignment="1">
      <alignment vertical="center" wrapText="1"/>
    </xf>
    <xf numFmtId="164" fontId="4" fillId="3" borderId="1" xfId="0" applyNumberFormat="1" applyFont="1" applyFill="1" applyBorder="1" applyAlignment="1">
      <alignment vertical="center" wrapText="1"/>
    </xf>
    <xf numFmtId="0" fontId="4" fillId="5" borderId="1" xfId="0" applyFont="1" applyFill="1" applyBorder="1" applyAlignment="1">
      <alignment vertical="center" wrapText="1"/>
    </xf>
    <xf numFmtId="164" fontId="4" fillId="5" borderId="1" xfId="0" applyNumberFormat="1" applyFont="1" applyFill="1" applyBorder="1" applyAlignment="1">
      <alignment vertical="center" wrapText="1"/>
    </xf>
    <xf numFmtId="0" fontId="8" fillId="4" borderId="1" xfId="0" applyFont="1" applyFill="1" applyBorder="1" applyAlignment="1">
      <alignment vertical="center" wrapText="1"/>
    </xf>
    <xf numFmtId="0" fontId="2" fillId="7" borderId="1" xfId="0" applyFont="1" applyFill="1" applyBorder="1" applyAlignment="1">
      <alignment horizontal="center" vertical="center" wrapText="1"/>
    </xf>
    <xf numFmtId="0" fontId="3" fillId="11" borderId="1" xfId="0" applyFont="1" applyFill="1" applyBorder="1" applyAlignment="1">
      <alignment horizontal="center" vertical="center" wrapText="1"/>
    </xf>
    <xf numFmtId="0" fontId="4" fillId="6" borderId="1" xfId="0" applyFont="1" applyFill="1" applyBorder="1" applyAlignment="1">
      <alignment vertical="center" wrapText="1"/>
    </xf>
    <xf numFmtId="0" fontId="4" fillId="8" borderId="1" xfId="0" applyFont="1" applyFill="1" applyBorder="1" applyAlignment="1">
      <alignment vertical="center" wrapText="1"/>
    </xf>
    <xf numFmtId="165" fontId="4" fillId="5" borderId="1" xfId="0" applyNumberFormat="1" applyFont="1" applyFill="1" applyBorder="1" applyAlignment="1">
      <alignment vertical="center" wrapText="1"/>
    </xf>
    <xf numFmtId="165" fontId="4" fillId="3" borderId="1" xfId="0" applyNumberFormat="1" applyFont="1" applyFill="1" applyBorder="1" applyAlignment="1">
      <alignment vertical="center" wrapText="1"/>
    </xf>
    <xf numFmtId="167" fontId="4" fillId="5" borderId="1" xfId="0" applyNumberFormat="1" applyFont="1" applyFill="1" applyBorder="1" applyAlignment="1">
      <alignment vertical="center" wrapText="1"/>
    </xf>
    <xf numFmtId="166" fontId="4" fillId="5" borderId="1" xfId="0" applyNumberFormat="1" applyFont="1" applyFill="1" applyBorder="1" applyAlignment="1">
      <alignment vertical="center" wrapText="1"/>
    </xf>
    <xf numFmtId="166" fontId="4" fillId="3" borderId="1" xfId="0" applyNumberFormat="1" applyFont="1" applyFill="1" applyBorder="1" applyAlignment="1">
      <alignment vertical="center" wrapText="1"/>
    </xf>
    <xf numFmtId="1" fontId="4" fillId="3" borderId="1" xfId="0" applyNumberFormat="1" applyFont="1" applyFill="1" applyBorder="1" applyAlignment="1">
      <alignment vertical="center" wrapText="1"/>
    </xf>
    <xf numFmtId="169" fontId="4" fillId="5" borderId="1" xfId="0" applyNumberFormat="1" applyFont="1" applyFill="1" applyBorder="1" applyAlignment="1">
      <alignment vertical="center" wrapText="1"/>
    </xf>
    <xf numFmtId="168" fontId="4" fillId="3" borderId="1" xfId="0" applyNumberFormat="1" applyFont="1" applyFill="1" applyBorder="1" applyAlignment="1">
      <alignment vertical="center" wrapText="1"/>
    </xf>
    <xf numFmtId="2" fontId="4" fillId="5" borderId="1" xfId="0" applyNumberFormat="1" applyFont="1" applyFill="1" applyBorder="1" applyAlignment="1">
      <alignment vertical="center" wrapText="1"/>
    </xf>
    <xf numFmtId="2" fontId="4" fillId="3" borderId="1" xfId="0" applyNumberFormat="1" applyFont="1" applyFill="1" applyBorder="1" applyAlignment="1">
      <alignment vertical="center" wrapText="1"/>
    </xf>
    <xf numFmtId="170" fontId="4" fillId="3" borderId="1" xfId="0" applyNumberFormat="1" applyFont="1" applyFill="1" applyBorder="1" applyAlignment="1">
      <alignment vertical="center" wrapText="1"/>
    </xf>
    <xf numFmtId="0" fontId="4" fillId="15" borderId="1" xfId="0" applyFont="1" applyFill="1" applyBorder="1" applyAlignment="1">
      <alignment vertical="center" wrapText="1"/>
    </xf>
    <xf numFmtId="0" fontId="3" fillId="16" borderId="1" xfId="0" applyFont="1" applyFill="1" applyBorder="1" applyAlignment="1">
      <alignment vertical="center" wrapText="1"/>
    </xf>
    <xf numFmtId="164" fontId="4" fillId="16" borderId="1" xfId="0" applyNumberFormat="1" applyFont="1" applyFill="1" applyBorder="1" applyAlignment="1">
      <alignment vertical="center" wrapText="1"/>
    </xf>
    <xf numFmtId="0" fontId="4" fillId="16" borderId="1" xfId="0" applyFont="1" applyFill="1" applyBorder="1" applyAlignment="1">
      <alignment vertical="center" wrapText="1"/>
    </xf>
    <xf numFmtId="10" fontId="4" fillId="5" borderId="1" xfId="0" applyNumberFormat="1" applyFont="1" applyFill="1" applyBorder="1" applyAlignment="1">
      <alignment vertical="center" wrapText="1"/>
    </xf>
    <xf numFmtId="10" fontId="4" fillId="3" borderId="1" xfId="0" applyNumberFormat="1" applyFont="1" applyFill="1" applyBorder="1" applyAlignment="1">
      <alignment vertical="center" wrapText="1"/>
    </xf>
    <xf numFmtId="0" fontId="10" fillId="0" borderId="0" xfId="0" applyFont="1" applyAlignment="1">
      <alignment wrapText="1"/>
    </xf>
    <xf numFmtId="0" fontId="12" fillId="12" borderId="0" xfId="0" applyFont="1" applyFill="1"/>
    <xf numFmtId="0" fontId="13" fillId="0" borderId="0" xfId="0" applyFont="1"/>
    <xf numFmtId="0" fontId="12" fillId="13" borderId="0" xfId="0" applyFont="1" applyFill="1"/>
    <xf numFmtId="0" fontId="13" fillId="0" borderId="0" xfId="0" applyFont="1" applyAlignment="1">
      <alignment vertical="top"/>
    </xf>
    <xf numFmtId="0" fontId="13" fillId="0" borderId="0" xfId="0" applyFont="1" applyAlignment="1">
      <alignment vertical="top" wrapText="1"/>
    </xf>
    <xf numFmtId="0" fontId="13" fillId="14" borderId="0" xfId="0" applyFont="1" applyFill="1" applyAlignment="1">
      <alignment vertical="top"/>
    </xf>
    <xf numFmtId="0" fontId="13" fillId="14" borderId="0" xfId="0" applyFont="1" applyFill="1" applyAlignment="1">
      <alignment vertical="top" wrapText="1"/>
    </xf>
    <xf numFmtId="0" fontId="15" fillId="3" borderId="1" xfId="0" applyFont="1" applyFill="1" applyBorder="1" applyAlignment="1">
      <alignment vertical="center" wrapText="1"/>
    </xf>
    <xf numFmtId="0" fontId="6" fillId="9" borderId="0" xfId="0" applyFont="1" applyFill="1" applyAlignment="1">
      <alignment horizontal="center" vertical="center"/>
    </xf>
    <xf numFmtId="0" fontId="7" fillId="10" borderId="0" xfId="0" applyFont="1" applyFill="1" applyAlignment="1">
      <alignment horizontal="center" vertical="center" wrapText="1"/>
    </xf>
    <xf numFmtId="0" fontId="5" fillId="6" borderId="1" xfId="0" applyFont="1" applyFill="1" applyBorder="1" applyAlignment="1">
      <alignment vertical="center" wrapText="1"/>
    </xf>
    <xf numFmtId="0" fontId="3" fillId="0" borderId="0" xfId="0" applyFont="1" applyAlignment="1">
      <alignment vertical="center"/>
    </xf>
    <xf numFmtId="0" fontId="2" fillId="2" borderId="0" xfId="0" applyFont="1" applyFill="1" applyAlignment="1">
      <alignment vertical="center"/>
    </xf>
    <xf numFmtId="0" fontId="9" fillId="10" borderId="0" xfId="0" applyFont="1" applyFill="1" applyAlignment="1">
      <alignment vertical="center" wrapText="1"/>
    </xf>
    <xf numFmtId="0" fontId="9" fillId="3" borderId="0" xfId="0" applyFont="1" applyFill="1" applyAlignment="1">
      <alignment vertical="center" wrapText="1"/>
    </xf>
    <xf numFmtId="0" fontId="14" fillId="0" borderId="0" xfId="0" applyFont="1" applyAlignment="1">
      <alignment vertical="center"/>
    </xf>
    <xf numFmtId="0" fontId="16" fillId="0" borderId="0" xfId="0" applyFont="1" applyAlignment="1">
      <alignment wrapText="1"/>
    </xf>
    <xf numFmtId="0" fontId="10" fillId="0" borderId="0" xfId="0" applyFont="1" applyAlignment="1">
      <alignment wrapText="1"/>
    </xf>
    <xf numFmtId="0" fontId="11" fillId="0" borderId="0" xfId="0" applyFont="1" applyAlignment="1">
      <alignment wrapText="1"/>
    </xf>
    <xf numFmtId="0" fontId="17" fillId="17" borderId="0" xfId="0" applyFont="1" applyFill="1" applyAlignment="1">
      <alignment horizontal="left" vertical="top" wrapText="1"/>
    </xf>
  </cellXfs>
  <cellStyles count="1">
    <cellStyle name="Normal" xfId="0" builtinId="0"/>
  </cellStyles>
  <dxfs count="13">
    <dxf>
      <font>
        <b/>
        <color rgb="FF006100"/>
      </font>
      <fill>
        <patternFill>
          <bgColor rgb="FFE2F0D9"/>
        </patternFill>
      </fill>
    </dxf>
    <dxf>
      <font>
        <b/>
        <color rgb="FF9C0006"/>
      </font>
      <fill>
        <patternFill>
          <bgColor rgb="FFFCE4D6"/>
        </patternFill>
      </fill>
    </dxf>
    <dxf>
      <font>
        <b/>
        <color rgb="FF006100"/>
      </font>
      <fill>
        <patternFill>
          <bgColor rgb="FFE2F0D9"/>
        </patternFill>
      </fill>
    </dxf>
    <dxf>
      <font>
        <b/>
        <color rgb="FF9C0006"/>
      </font>
      <fill>
        <patternFill>
          <bgColor rgb="FFFCE4D6"/>
        </patternFill>
      </fill>
    </dxf>
    <dxf>
      <font>
        <b/>
        <color rgb="FF9C0006"/>
      </font>
      <fill>
        <patternFill>
          <bgColor rgb="FFFCE4D6"/>
        </patternFill>
      </fill>
    </dxf>
    <dxf>
      <font>
        <b/>
        <color rgb="FF006100"/>
      </font>
      <fill>
        <patternFill>
          <bgColor rgb="FFE2F0D9"/>
        </patternFill>
      </fill>
    </dxf>
    <dxf>
      <font>
        <b/>
        <color rgb="FF9C0006"/>
      </font>
      <fill>
        <patternFill>
          <bgColor rgb="FFFCE4D6"/>
        </patternFill>
      </fill>
    </dxf>
    <dxf>
      <font>
        <b/>
        <color rgb="FF006100"/>
      </font>
      <fill>
        <patternFill>
          <bgColor rgb="FFE2F0D9"/>
        </patternFill>
      </fill>
    </dxf>
    <dxf>
      <font>
        <b/>
        <color rgb="FF9C0006"/>
      </font>
      <fill>
        <patternFill>
          <bgColor rgb="FFFCE4D6"/>
        </patternFill>
      </fill>
    </dxf>
    <dxf>
      <font>
        <b/>
        <color rgb="FF006100"/>
      </font>
      <fill>
        <patternFill>
          <bgColor rgb="FFE2F0D9"/>
        </patternFill>
      </fill>
    </dxf>
    <dxf>
      <font>
        <b/>
        <color rgb="FF9C0006"/>
      </font>
      <fill>
        <patternFill>
          <bgColor rgb="FFFCE4D6"/>
        </patternFill>
      </fill>
    </dxf>
    <dxf>
      <font>
        <color rgb="FF9C0006"/>
      </font>
      <fill>
        <patternFill>
          <bgColor rgb="FFFCE4D6"/>
        </patternFill>
      </fill>
    </dxf>
    <dxf>
      <font>
        <color rgb="FF9C0006"/>
      </font>
      <fill>
        <patternFill>
          <bgColor rgb="FFFCE4D6"/>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objectDefaults/>
  <a:extraClrSchemeLst/>
</a:theme>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17365D"/>
  </sheetPr>
  <dimension ref="A1:H28"/>
  <sheetViews>
    <sheetView showGridLines="0" tabSelected="1" workbookViewId="0">
      <selection activeCell="B7" sqref="B7"/>
    </sheetView>
  </sheetViews>
  <sheetFormatPr defaultRowHeight="14.25"/>
  <cols>
    <col min="1" max="1" width="32" customWidth="1"/>
    <col min="2" max="2" width="56" customWidth="1"/>
    <col min="3" max="8" width="12" customWidth="1"/>
  </cols>
  <sheetData>
    <row r="1" spans="1:8" ht="31.15" customHeight="1">
      <c r="A1" s="38" t="s">
        <v>0</v>
      </c>
      <c r="B1" s="38" t="s">
        <v>0</v>
      </c>
      <c r="C1" s="38" t="s">
        <v>0</v>
      </c>
      <c r="D1" s="38" t="s">
        <v>0</v>
      </c>
      <c r="E1" s="38" t="s">
        <v>0</v>
      </c>
      <c r="F1" s="38" t="s">
        <v>0</v>
      </c>
      <c r="G1" s="38" t="s">
        <v>0</v>
      </c>
      <c r="H1" s="38" t="s">
        <v>0</v>
      </c>
    </row>
    <row r="2" spans="1:8" ht="31.15" customHeight="1">
      <c r="A2" s="38" t="s">
        <v>0</v>
      </c>
      <c r="B2" s="38" t="s">
        <v>0</v>
      </c>
      <c r="C2" s="38" t="s">
        <v>0</v>
      </c>
      <c r="D2" s="38" t="s">
        <v>0</v>
      </c>
      <c r="E2" s="38" t="s">
        <v>0</v>
      </c>
      <c r="F2" s="38" t="s">
        <v>0</v>
      </c>
      <c r="G2" s="38" t="s">
        <v>0</v>
      </c>
      <c r="H2" s="38" t="s">
        <v>0</v>
      </c>
    </row>
    <row r="3" spans="1:8" ht="24" customHeight="1">
      <c r="A3" s="39" t="s">
        <v>1</v>
      </c>
      <c r="B3" s="39" t="s">
        <v>1</v>
      </c>
      <c r="C3" s="39" t="s">
        <v>1</v>
      </c>
      <c r="D3" s="39" t="s">
        <v>1</v>
      </c>
      <c r="E3" s="39" t="s">
        <v>1</v>
      </c>
      <c r="F3" s="39" t="s">
        <v>1</v>
      </c>
      <c r="G3" s="39" t="s">
        <v>1</v>
      </c>
      <c r="H3" s="39" t="s">
        <v>1</v>
      </c>
    </row>
    <row r="4" spans="1:8" ht="24" customHeight="1">
      <c r="A4" s="39" t="s">
        <v>1</v>
      </c>
      <c r="B4" s="39" t="s">
        <v>1</v>
      </c>
      <c r="C4" s="39" t="s">
        <v>1</v>
      </c>
      <c r="D4" s="39" t="s">
        <v>1</v>
      </c>
      <c r="E4" s="39" t="s">
        <v>1</v>
      </c>
      <c r="F4" s="39" t="s">
        <v>1</v>
      </c>
      <c r="G4" s="39" t="s">
        <v>1</v>
      </c>
      <c r="H4" s="39" t="s">
        <v>1</v>
      </c>
    </row>
    <row r="5" spans="1:8" ht="15">
      <c r="A5" s="1"/>
      <c r="B5" s="1"/>
      <c r="C5" s="1"/>
      <c r="D5" s="1"/>
      <c r="E5" s="1"/>
      <c r="F5" s="1"/>
      <c r="G5" s="1"/>
      <c r="H5" s="1"/>
    </row>
    <row r="6" spans="1:8" ht="15">
      <c r="A6" s="7" t="s">
        <v>2</v>
      </c>
      <c r="B6" s="37" t="s">
        <v>397</v>
      </c>
      <c r="C6" s="1"/>
      <c r="D6" s="1"/>
      <c r="E6" s="1"/>
      <c r="F6" s="1"/>
      <c r="G6" s="1"/>
      <c r="H6" s="1"/>
    </row>
    <row r="7" spans="1:8" ht="15">
      <c r="A7" s="7" t="s">
        <v>3</v>
      </c>
      <c r="B7" s="4">
        <v>46288</v>
      </c>
      <c r="C7" s="1"/>
      <c r="D7" s="1"/>
      <c r="E7" s="1"/>
      <c r="F7" s="1"/>
      <c r="G7" s="1"/>
      <c r="H7" s="1"/>
    </row>
    <row r="8" spans="1:8" ht="15">
      <c r="A8" s="7" t="s">
        <v>4</v>
      </c>
      <c r="B8" s="4">
        <v>46288</v>
      </c>
      <c r="C8" s="1"/>
      <c r="D8" s="1"/>
      <c r="E8" s="1"/>
      <c r="F8" s="1"/>
      <c r="G8" s="1"/>
      <c r="H8" s="1"/>
    </row>
    <row r="9" spans="1:8" ht="15">
      <c r="A9" s="7" t="s">
        <v>5</v>
      </c>
      <c r="B9" s="4">
        <v>46387</v>
      </c>
      <c r="C9" s="1"/>
      <c r="D9" s="1"/>
      <c r="E9" s="1"/>
      <c r="F9" s="1"/>
      <c r="G9" s="1"/>
      <c r="H9" s="1"/>
    </row>
    <row r="10" spans="1:8" ht="15">
      <c r="A10" s="7" t="s">
        <v>6</v>
      </c>
      <c r="B10" s="3" t="s">
        <v>7</v>
      </c>
      <c r="C10" s="1"/>
      <c r="D10" s="1"/>
      <c r="E10" s="1"/>
      <c r="F10" s="1"/>
      <c r="G10" s="1"/>
      <c r="H10" s="1"/>
    </row>
    <row r="11" spans="1:8" ht="15">
      <c r="A11" s="7" t="s">
        <v>8</v>
      </c>
      <c r="B11" s="3" t="s">
        <v>9</v>
      </c>
      <c r="C11" s="1"/>
      <c r="D11" s="1"/>
      <c r="E11" s="1"/>
      <c r="F11" s="1"/>
      <c r="G11" s="1"/>
      <c r="H11" s="1"/>
    </row>
    <row r="12" spans="1:8" ht="15">
      <c r="A12" s="7" t="s">
        <v>10</v>
      </c>
      <c r="B12" s="3" t="s">
        <v>11</v>
      </c>
      <c r="C12" s="1"/>
      <c r="D12" s="1"/>
      <c r="E12" s="1"/>
      <c r="F12" s="1"/>
      <c r="G12" s="1"/>
      <c r="H12" s="1"/>
    </row>
    <row r="13" spans="1:8" ht="15">
      <c r="A13" s="1"/>
      <c r="B13" s="1"/>
      <c r="C13" s="1"/>
      <c r="D13" s="1"/>
      <c r="E13" s="1"/>
      <c r="F13" s="1"/>
      <c r="G13" s="1"/>
      <c r="H13" s="1"/>
    </row>
    <row r="14" spans="1:8" ht="15">
      <c r="A14" s="1"/>
      <c r="B14" s="1"/>
      <c r="C14" s="1"/>
      <c r="D14" s="1"/>
      <c r="E14" s="1"/>
      <c r="F14" s="1"/>
      <c r="G14" s="1"/>
      <c r="H14" s="1"/>
    </row>
    <row r="15" spans="1:8" ht="15">
      <c r="A15" s="2" t="s">
        <v>12</v>
      </c>
      <c r="B15" s="5"/>
      <c r="C15" s="1"/>
      <c r="D15" s="1"/>
      <c r="E15" s="1"/>
      <c r="F15" s="1"/>
      <c r="G15" s="1"/>
      <c r="H15" s="1"/>
    </row>
    <row r="16" spans="1:8" ht="15">
      <c r="A16" s="2" t="s">
        <v>13</v>
      </c>
      <c r="B16" s="5"/>
      <c r="C16" s="1"/>
      <c r="D16" s="1"/>
      <c r="E16" s="1"/>
      <c r="F16" s="1"/>
      <c r="G16" s="1"/>
      <c r="H16" s="1"/>
    </row>
    <row r="17" spans="1:8" ht="15">
      <c r="A17" s="2" t="s">
        <v>14</v>
      </c>
      <c r="B17" s="6">
        <v>46387</v>
      </c>
      <c r="C17" s="1"/>
      <c r="D17" s="1"/>
      <c r="E17" s="1"/>
      <c r="F17" s="1"/>
      <c r="G17" s="1"/>
      <c r="H17" s="1"/>
    </row>
    <row r="18" spans="1:8" ht="15">
      <c r="A18" s="2" t="s">
        <v>15</v>
      </c>
      <c r="B18" s="5" t="s">
        <v>16</v>
      </c>
      <c r="C18" s="1"/>
      <c r="D18" s="1"/>
      <c r="E18" s="1"/>
      <c r="F18" s="1"/>
      <c r="G18" s="1"/>
      <c r="H18" s="1"/>
    </row>
    <row r="19" spans="1:8" ht="15">
      <c r="A19" s="2" t="s">
        <v>17</v>
      </c>
      <c r="B19" s="5"/>
      <c r="C19" s="1"/>
      <c r="D19" s="1"/>
      <c r="E19" s="1"/>
      <c r="F19" s="1"/>
      <c r="G19" s="1"/>
      <c r="H19" s="1"/>
    </row>
    <row r="20" spans="1:8" ht="15">
      <c r="A20" s="2" t="s">
        <v>18</v>
      </c>
      <c r="B20" s="5"/>
      <c r="C20" s="1"/>
      <c r="D20" s="1"/>
      <c r="E20" s="1"/>
      <c r="F20" s="1"/>
      <c r="G20" s="1"/>
      <c r="H20" s="1"/>
    </row>
    <row r="21" spans="1:8" ht="15">
      <c r="A21" s="2" t="s">
        <v>19</v>
      </c>
      <c r="B21" s="6"/>
      <c r="C21" s="1"/>
      <c r="D21" s="1"/>
      <c r="E21" s="1"/>
      <c r="F21" s="1"/>
      <c r="G21" s="1"/>
      <c r="H21" s="1"/>
    </row>
    <row r="22" spans="1:8" ht="15">
      <c r="A22" s="2" t="s">
        <v>20</v>
      </c>
      <c r="B22" s="6"/>
      <c r="C22" s="1"/>
      <c r="D22" s="1"/>
      <c r="E22" s="1"/>
      <c r="F22" s="1"/>
      <c r="G22" s="1"/>
      <c r="H22" s="1"/>
    </row>
    <row r="23" spans="1:8" ht="15">
      <c r="A23" s="2" t="s">
        <v>21</v>
      </c>
      <c r="B23" s="5"/>
      <c r="C23" s="1"/>
      <c r="D23" s="1"/>
      <c r="E23" s="1"/>
      <c r="F23" s="1"/>
      <c r="G23" s="1"/>
      <c r="H23" s="1"/>
    </row>
    <row r="24" spans="1:8" ht="15">
      <c r="A24" s="1"/>
      <c r="B24" s="1"/>
      <c r="C24" s="1"/>
      <c r="D24" s="1"/>
      <c r="E24" s="1"/>
      <c r="F24" s="1"/>
      <c r="G24" s="1"/>
      <c r="H24" s="1"/>
    </row>
    <row r="25" spans="1:8" ht="15">
      <c r="A25" s="1"/>
      <c r="B25" s="1"/>
      <c r="C25" s="1"/>
      <c r="D25" s="1"/>
      <c r="E25" s="1"/>
      <c r="F25" s="1"/>
      <c r="G25" s="1"/>
      <c r="H25" s="1"/>
    </row>
    <row r="26" spans="1:8">
      <c r="A26" s="40" t="s">
        <v>22</v>
      </c>
      <c r="B26" s="40" t="s">
        <v>23</v>
      </c>
      <c r="C26" s="40" t="s">
        <v>23</v>
      </c>
      <c r="D26" s="40" t="s">
        <v>23</v>
      </c>
      <c r="E26" s="40" t="s">
        <v>23</v>
      </c>
      <c r="F26" s="40" t="s">
        <v>23</v>
      </c>
      <c r="G26" s="40" t="s">
        <v>23</v>
      </c>
      <c r="H26" s="40" t="s">
        <v>23</v>
      </c>
    </row>
    <row r="27" spans="1:8">
      <c r="A27" s="40" t="s">
        <v>23</v>
      </c>
      <c r="B27" s="40" t="s">
        <v>23</v>
      </c>
      <c r="C27" s="40" t="s">
        <v>23</v>
      </c>
      <c r="D27" s="40" t="s">
        <v>23</v>
      </c>
      <c r="E27" s="40" t="s">
        <v>23</v>
      </c>
      <c r="F27" s="40" t="s">
        <v>23</v>
      </c>
      <c r="G27" s="40" t="s">
        <v>23</v>
      </c>
      <c r="H27" s="40" t="s">
        <v>23</v>
      </c>
    </row>
    <row r="28" spans="1:8">
      <c r="A28" s="40" t="s">
        <v>23</v>
      </c>
      <c r="B28" s="40" t="s">
        <v>23</v>
      </c>
      <c r="C28" s="40" t="s">
        <v>23</v>
      </c>
      <c r="D28" s="40" t="s">
        <v>23</v>
      </c>
      <c r="E28" s="40" t="s">
        <v>23</v>
      </c>
      <c r="F28" s="40" t="s">
        <v>23</v>
      </c>
      <c r="G28" s="40" t="s">
        <v>23</v>
      </c>
      <c r="H28" s="40" t="s">
        <v>23</v>
      </c>
    </row>
  </sheetData>
  <mergeCells count="3">
    <mergeCell ref="A1:H2"/>
    <mergeCell ref="A3:H4"/>
    <mergeCell ref="A26:H28"/>
  </mergeCells>
  <dataValidations count="4">
    <dataValidation type="list" sqref="B16">
      <formula1>"Guyana incorporated,External insurer"</formula1>
    </dataValidation>
    <dataValidation type="list" sqref="B18">
      <formula1>"Draft,Final,Revised final"</formula1>
    </dataValidation>
    <dataValidation type="list" sqref="B23">
      <formula1>"Unmodified,Qualified,Adverse,Unable to form"</formula1>
    </dataValidation>
    <dataValidation type="list" allowBlank="1" showInputMessage="1" showErrorMessage="1" sqref="B15">
      <formula1>"Assuria Life (GY) Inc., Demerara Mutual Life Assurance Society Ltd., Guyana Trinidad Mutual Life Insurance Company Ltd., Hand-in-Hand Mutual Life Assurance Company Ltd., North American Life Insurance Company Ltd., Premier Life Inc."</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F6B78"/>
  </sheetPr>
  <dimension ref="A1:C37"/>
  <sheetViews>
    <sheetView showGridLines="0" workbookViewId="0">
      <pane ySplit="5" topLeftCell="A6" activePane="bottomLeft" state="frozen"/>
      <selection pane="bottomLeft" activeCell="C24" sqref="C24"/>
    </sheetView>
  </sheetViews>
  <sheetFormatPr defaultRowHeight="14.25"/>
  <cols>
    <col min="1" max="1" width="7" customWidth="1"/>
    <col min="2" max="2" width="24" customWidth="1"/>
    <col min="3" max="3" width="108" customWidth="1"/>
  </cols>
  <sheetData>
    <row r="1" spans="1:3" ht="19.899999999999999" customHeight="1">
      <c r="A1" s="41" t="s">
        <v>24</v>
      </c>
      <c r="B1" s="42" t="s">
        <v>24</v>
      </c>
      <c r="C1" s="42" t="s">
        <v>24</v>
      </c>
    </row>
    <row r="2" spans="1:3" ht="24" customHeight="1">
      <c r="A2" s="43" t="s">
        <v>25</v>
      </c>
      <c r="B2" s="44" t="s">
        <v>25</v>
      </c>
      <c r="C2" s="44" t="s">
        <v>25</v>
      </c>
    </row>
    <row r="3" spans="1:3" ht="15">
      <c r="A3" s="1"/>
      <c r="B3" s="1"/>
      <c r="C3" s="1"/>
    </row>
    <row r="4" spans="1:3" ht="15">
      <c r="A4" s="1"/>
      <c r="B4" s="1"/>
      <c r="C4" s="1"/>
    </row>
    <row r="5" spans="1:3" ht="34.15" customHeight="1">
      <c r="A5" s="9" t="s">
        <v>26</v>
      </c>
      <c r="B5" s="9" t="s">
        <v>27</v>
      </c>
      <c r="C5" s="9" t="s">
        <v>28</v>
      </c>
    </row>
    <row r="6" spans="1:3" ht="37.9" customHeight="1">
      <c r="A6" s="2" t="s">
        <v>29</v>
      </c>
      <c r="B6" s="2" t="s">
        <v>10</v>
      </c>
      <c r="C6" s="3" t="s">
        <v>30</v>
      </c>
    </row>
    <row r="7" spans="1:3" ht="37.9" customHeight="1">
      <c r="A7" s="2" t="s">
        <v>31</v>
      </c>
      <c r="B7" s="2" t="s">
        <v>32</v>
      </c>
      <c r="C7" s="3" t="s">
        <v>33</v>
      </c>
    </row>
    <row r="8" spans="1:3" ht="37.9" customHeight="1">
      <c r="A8" s="2" t="s">
        <v>34</v>
      </c>
      <c r="B8" s="2" t="s">
        <v>35</v>
      </c>
      <c r="C8" s="3" t="s">
        <v>36</v>
      </c>
    </row>
    <row r="9" spans="1:3" ht="37.9" customHeight="1">
      <c r="A9" s="2" t="s">
        <v>37</v>
      </c>
      <c r="B9" s="2" t="s">
        <v>38</v>
      </c>
      <c r="C9" s="3" t="s">
        <v>39</v>
      </c>
    </row>
    <row r="10" spans="1:3" ht="37.9" customHeight="1">
      <c r="A10" s="2" t="s">
        <v>40</v>
      </c>
      <c r="B10" s="2" t="s">
        <v>41</v>
      </c>
      <c r="C10" s="3" t="s">
        <v>42</v>
      </c>
    </row>
    <row r="11" spans="1:3" ht="37.9" customHeight="1">
      <c r="A11" s="2" t="s">
        <v>43</v>
      </c>
      <c r="B11" s="2" t="s">
        <v>44</v>
      </c>
      <c r="C11" s="3" t="s">
        <v>45</v>
      </c>
    </row>
    <row r="12" spans="1:3" ht="37.9" customHeight="1">
      <c r="A12" s="2" t="s">
        <v>46</v>
      </c>
      <c r="B12" s="2" t="s">
        <v>47</v>
      </c>
      <c r="C12" s="3" t="s">
        <v>48</v>
      </c>
    </row>
    <row r="13" spans="1:3" ht="37.9" customHeight="1">
      <c r="A13" s="2" t="s">
        <v>49</v>
      </c>
      <c r="B13" s="2" t="s">
        <v>50</v>
      </c>
      <c r="C13" s="3" t="s">
        <v>51</v>
      </c>
    </row>
    <row r="14" spans="1:3" ht="37.9" customHeight="1">
      <c r="A14" s="2" t="s">
        <v>52</v>
      </c>
      <c r="B14" s="2" t="s">
        <v>53</v>
      </c>
      <c r="C14" s="3" t="s">
        <v>54</v>
      </c>
    </row>
    <row r="15" spans="1:3" ht="37.9" customHeight="1">
      <c r="A15" s="2" t="s">
        <v>55</v>
      </c>
      <c r="B15" s="2" t="s">
        <v>56</v>
      </c>
      <c r="C15" s="3" t="s">
        <v>57</v>
      </c>
    </row>
    <row r="16" spans="1:3" ht="37.9" customHeight="1">
      <c r="A16" s="2" t="s">
        <v>58</v>
      </c>
      <c r="B16" s="2" t="s">
        <v>59</v>
      </c>
      <c r="C16" s="3" t="s">
        <v>60</v>
      </c>
    </row>
    <row r="17" spans="1:3" ht="37.9" customHeight="1">
      <c r="A17" s="2" t="s">
        <v>61</v>
      </c>
      <c r="B17" s="2" t="s">
        <v>62</v>
      </c>
      <c r="C17" s="3" t="s">
        <v>63</v>
      </c>
    </row>
    <row r="18" spans="1:3" ht="37.9" customHeight="1">
      <c r="A18" s="2" t="s">
        <v>64</v>
      </c>
      <c r="B18" s="2" t="s">
        <v>65</v>
      </c>
      <c r="C18" s="3" t="s">
        <v>66</v>
      </c>
    </row>
    <row r="19" spans="1:3" ht="37.9" customHeight="1">
      <c r="A19" s="2" t="s">
        <v>67</v>
      </c>
      <c r="B19" s="2" t="s">
        <v>68</v>
      </c>
      <c r="C19" s="3" t="s">
        <v>69</v>
      </c>
    </row>
    <row r="21" spans="1:3" s="31" customFormat="1" ht="15">
      <c r="A21" s="30" t="s">
        <v>70</v>
      </c>
      <c r="B21" s="30"/>
      <c r="C21" s="30"/>
    </row>
    <row r="22" spans="1:3" s="31" customFormat="1" ht="28.15" customHeight="1">
      <c r="A22" s="32" t="s">
        <v>26</v>
      </c>
      <c r="B22" s="32" t="s">
        <v>71</v>
      </c>
      <c r="C22" s="32" t="s">
        <v>72</v>
      </c>
    </row>
    <row r="23" spans="1:3" s="31" customFormat="1" ht="43.15" customHeight="1">
      <c r="A23" s="33">
        <v>1</v>
      </c>
      <c r="B23" s="33" t="s">
        <v>73</v>
      </c>
      <c r="C23" s="34" t="s">
        <v>395</v>
      </c>
    </row>
    <row r="24" spans="1:3" s="31" customFormat="1" ht="43.15" customHeight="1">
      <c r="A24" s="35">
        <v>2</v>
      </c>
      <c r="B24" s="35" t="s">
        <v>74</v>
      </c>
      <c r="C24" s="36" t="s">
        <v>75</v>
      </c>
    </row>
    <row r="25" spans="1:3" s="31" customFormat="1" ht="43.15" customHeight="1">
      <c r="A25" s="33">
        <v>3</v>
      </c>
      <c r="B25" s="33" t="s">
        <v>76</v>
      </c>
      <c r="C25" s="34" t="s">
        <v>77</v>
      </c>
    </row>
    <row r="26" spans="1:3" s="31" customFormat="1" ht="43.15" customHeight="1">
      <c r="A26" s="35">
        <v>4</v>
      </c>
      <c r="B26" s="35" t="s">
        <v>78</v>
      </c>
      <c r="C26" s="36" t="s">
        <v>79</v>
      </c>
    </row>
    <row r="27" spans="1:3" s="31" customFormat="1" ht="43.15" customHeight="1">
      <c r="A27" s="33">
        <v>5</v>
      </c>
      <c r="B27" s="33" t="s">
        <v>80</v>
      </c>
      <c r="C27" s="34" t="s">
        <v>81</v>
      </c>
    </row>
    <row r="28" spans="1:3" s="31" customFormat="1" ht="43.15" customHeight="1">
      <c r="A28" s="35">
        <v>6</v>
      </c>
      <c r="B28" s="35" t="s">
        <v>82</v>
      </c>
      <c r="C28" s="36" t="s">
        <v>83</v>
      </c>
    </row>
    <row r="29" spans="1:3" s="31" customFormat="1" ht="43.15" customHeight="1">
      <c r="A29" s="33">
        <v>7</v>
      </c>
      <c r="B29" s="33" t="s">
        <v>84</v>
      </c>
      <c r="C29" s="34" t="s">
        <v>85</v>
      </c>
    </row>
    <row r="30" spans="1:3" s="31" customFormat="1" ht="43.15" customHeight="1">
      <c r="A30" s="35">
        <v>8</v>
      </c>
      <c r="B30" s="35" t="s">
        <v>86</v>
      </c>
      <c r="C30" s="36" t="s">
        <v>87</v>
      </c>
    </row>
    <row r="31" spans="1:3" s="31" customFormat="1" ht="43.15" customHeight="1">
      <c r="A31" s="33">
        <v>9</v>
      </c>
      <c r="B31" s="33" t="s">
        <v>88</v>
      </c>
      <c r="C31" s="34" t="s">
        <v>89</v>
      </c>
    </row>
    <row r="32" spans="1:3" s="31" customFormat="1" ht="43.15" customHeight="1">
      <c r="A32" s="35">
        <v>10</v>
      </c>
      <c r="B32" s="35" t="s">
        <v>90</v>
      </c>
      <c r="C32" s="36" t="s">
        <v>91</v>
      </c>
    </row>
    <row r="33" spans="1:3" s="31" customFormat="1" ht="43.15" customHeight="1">
      <c r="A33" s="33">
        <v>11</v>
      </c>
      <c r="B33" s="33" t="s">
        <v>92</v>
      </c>
      <c r="C33" s="34" t="s">
        <v>93</v>
      </c>
    </row>
    <row r="34" spans="1:3" s="31" customFormat="1" ht="43.15" customHeight="1">
      <c r="A34" s="35">
        <v>12</v>
      </c>
      <c r="B34" s="35" t="s">
        <v>94</v>
      </c>
      <c r="C34" s="36" t="s">
        <v>95</v>
      </c>
    </row>
    <row r="35" spans="1:3" s="31" customFormat="1" ht="43.15" customHeight="1">
      <c r="A35" s="33">
        <v>13</v>
      </c>
      <c r="B35" s="33" t="s">
        <v>96</v>
      </c>
      <c r="C35" s="34" t="s">
        <v>97</v>
      </c>
    </row>
    <row r="36" spans="1:3" s="31" customFormat="1" ht="43.15" customHeight="1">
      <c r="A36" s="35">
        <v>14</v>
      </c>
      <c r="B36" s="35" t="s">
        <v>98</v>
      </c>
      <c r="C36" s="36" t="s">
        <v>99</v>
      </c>
    </row>
    <row r="37" spans="1:3" s="31" customFormat="1" ht="15"/>
  </sheetData>
  <mergeCells count="2">
    <mergeCell ref="A1:C1"/>
    <mergeCell ref="A2:C2"/>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F6B78"/>
  </sheetPr>
  <dimension ref="A1:C11"/>
  <sheetViews>
    <sheetView showGridLines="0" workbookViewId="0">
      <pane ySplit="4" topLeftCell="A5" activePane="bottomLeft" state="frozen"/>
      <selection pane="bottomLeft" activeCell="B11" sqref="B11"/>
    </sheetView>
  </sheetViews>
  <sheetFormatPr defaultRowHeight="14.25"/>
  <cols>
    <col min="1" max="1" width="18.125" customWidth="1"/>
    <col min="2" max="2" width="32" customWidth="1"/>
    <col min="3" max="3" width="78" customWidth="1"/>
  </cols>
  <sheetData>
    <row r="1" spans="1:3" ht="19.899999999999999" customHeight="1">
      <c r="A1" s="45" t="s">
        <v>394</v>
      </c>
      <c r="B1" s="42" t="s">
        <v>100</v>
      </c>
      <c r="C1" s="42" t="s">
        <v>100</v>
      </c>
    </row>
    <row r="2" spans="1:3" ht="24" customHeight="1">
      <c r="A2" s="43" t="s">
        <v>101</v>
      </c>
      <c r="B2" s="44" t="s">
        <v>101</v>
      </c>
      <c r="C2" s="44" t="s">
        <v>101</v>
      </c>
    </row>
    <row r="3" spans="1:3" ht="15">
      <c r="A3" s="1"/>
      <c r="B3" s="1"/>
      <c r="C3" s="1"/>
    </row>
    <row r="4" spans="1:3" ht="15">
      <c r="A4" s="1"/>
      <c r="B4" s="1"/>
      <c r="C4" s="1"/>
    </row>
    <row r="5" spans="1:3" ht="34.15" customHeight="1">
      <c r="A5" s="9" t="s">
        <v>102</v>
      </c>
      <c r="B5" s="9" t="s">
        <v>103</v>
      </c>
      <c r="C5" s="9" t="s">
        <v>104</v>
      </c>
    </row>
    <row r="6" spans="1:3" ht="15">
      <c r="A6" s="5"/>
      <c r="B6" s="3" t="s">
        <v>105</v>
      </c>
      <c r="C6" s="3" t="s">
        <v>106</v>
      </c>
    </row>
    <row r="7" spans="1:3" ht="15">
      <c r="A7" s="3"/>
      <c r="B7" s="3" t="s">
        <v>107</v>
      </c>
      <c r="C7" s="3" t="s">
        <v>108</v>
      </c>
    </row>
    <row r="8" spans="1:3" ht="15">
      <c r="A8" s="10"/>
      <c r="B8" s="3" t="s">
        <v>109</v>
      </c>
      <c r="C8" s="3" t="s">
        <v>110</v>
      </c>
    </row>
    <row r="9" spans="1:3" ht="15">
      <c r="A9" s="11"/>
      <c r="B9" s="3" t="s">
        <v>111</v>
      </c>
      <c r="C9" s="3" t="s">
        <v>112</v>
      </c>
    </row>
    <row r="10" spans="1:3" ht="15">
      <c r="A10" s="1"/>
      <c r="B10" s="1"/>
      <c r="C10" s="1"/>
    </row>
    <row r="11" spans="1:3" ht="15">
      <c r="A11" s="1"/>
      <c r="B11" s="1"/>
      <c r="C11" s="1"/>
    </row>
  </sheetData>
  <mergeCells count="2">
    <mergeCell ref="A1:C1"/>
    <mergeCell ref="A2:C2"/>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1F4E78"/>
  </sheetPr>
  <dimension ref="A1:D30"/>
  <sheetViews>
    <sheetView showGridLines="0" workbookViewId="0">
      <pane ySplit="5" topLeftCell="A7" activePane="bottomLeft" state="frozen"/>
      <selection pane="bottomLeft" activeCell="B9" sqref="B9"/>
    </sheetView>
  </sheetViews>
  <sheetFormatPr defaultRowHeight="14.25"/>
  <cols>
    <col min="1" max="1" width="38" customWidth="1"/>
    <col min="2" max="2" width="36" customWidth="1"/>
    <col min="3" max="3" width="65" customWidth="1"/>
    <col min="4" max="4" width="3" customWidth="1"/>
  </cols>
  <sheetData>
    <row r="1" spans="1:4" ht="19.899999999999999" customHeight="1">
      <c r="A1" s="41" t="s">
        <v>113</v>
      </c>
      <c r="B1" s="42" t="s">
        <v>113</v>
      </c>
      <c r="C1" s="42" t="s">
        <v>113</v>
      </c>
      <c r="D1" s="42" t="s">
        <v>113</v>
      </c>
    </row>
    <row r="2" spans="1:4" ht="24" customHeight="1">
      <c r="A2" s="43" t="s">
        <v>114</v>
      </c>
      <c r="B2" s="44" t="s">
        <v>115</v>
      </c>
      <c r="C2" s="44" t="s">
        <v>115</v>
      </c>
      <c r="D2" s="44" t="s">
        <v>115</v>
      </c>
    </row>
    <row r="3" spans="1:4" ht="24" customHeight="1">
      <c r="A3" s="46" t="s">
        <v>396</v>
      </c>
      <c r="B3" s="47" t="s">
        <v>116</v>
      </c>
      <c r="C3" s="47" t="s">
        <v>116</v>
      </c>
      <c r="D3" s="47" t="s">
        <v>116</v>
      </c>
    </row>
    <row r="4" spans="1:4" ht="15">
      <c r="A4" s="1"/>
      <c r="B4" s="1"/>
      <c r="C4" s="1"/>
      <c r="D4" s="1"/>
    </row>
    <row r="5" spans="1:4" ht="34.15" customHeight="1">
      <c r="A5" s="9" t="s">
        <v>117</v>
      </c>
      <c r="B5" s="9" t="s">
        <v>118</v>
      </c>
      <c r="C5" s="9" t="s">
        <v>119</v>
      </c>
      <c r="D5" s="9"/>
    </row>
    <row r="6" spans="1:4" ht="15">
      <c r="A6" s="2" t="s">
        <v>120</v>
      </c>
      <c r="B6" s="5"/>
      <c r="C6" s="23"/>
      <c r="D6" s="3"/>
    </row>
    <row r="7" spans="1:4" ht="28.5">
      <c r="A7" s="2" t="s">
        <v>121</v>
      </c>
      <c r="B7" s="5"/>
      <c r="C7" s="23"/>
      <c r="D7" s="3"/>
    </row>
    <row r="8" spans="1:4" ht="28.5">
      <c r="A8" s="2" t="s">
        <v>122</v>
      </c>
      <c r="B8" s="5"/>
      <c r="C8" s="23"/>
      <c r="D8" s="3"/>
    </row>
    <row r="9" spans="1:4" ht="15">
      <c r="A9" s="2" t="s">
        <v>123</v>
      </c>
      <c r="B9" s="14"/>
      <c r="C9" s="23"/>
      <c r="D9" s="3"/>
    </row>
    <row r="10" spans="1:4" ht="15">
      <c r="A10" s="2" t="s">
        <v>124</v>
      </c>
      <c r="B10" s="6"/>
      <c r="C10" s="23"/>
      <c r="D10" s="3"/>
    </row>
    <row r="11" spans="1:4" ht="15">
      <c r="A11" s="2" t="s">
        <v>125</v>
      </c>
      <c r="B11" s="12"/>
      <c r="C11" s="23"/>
      <c r="D11" s="3"/>
    </row>
    <row r="12" spans="1:4" ht="28.5">
      <c r="A12" s="2" t="s">
        <v>126</v>
      </c>
      <c r="B12" s="12"/>
      <c r="C12" s="23"/>
      <c r="D12" s="3"/>
    </row>
    <row r="13" spans="1:4" ht="28.5">
      <c r="A13" s="2" t="s">
        <v>127</v>
      </c>
      <c r="B13" s="14"/>
      <c r="C13" s="23"/>
      <c r="D13" s="3"/>
    </row>
    <row r="14" spans="1:4" ht="15">
      <c r="A14" s="2" t="s">
        <v>128</v>
      </c>
      <c r="B14" s="14"/>
      <c r="C14" s="23"/>
      <c r="D14" s="3"/>
    </row>
    <row r="15" spans="1:4" ht="15">
      <c r="A15" s="2" t="s">
        <v>129</v>
      </c>
      <c r="B15" s="5"/>
      <c r="C15" s="23"/>
      <c r="D15" s="3"/>
    </row>
    <row r="16" spans="1:4" ht="15">
      <c r="A16" s="2" t="s">
        <v>130</v>
      </c>
      <c r="B16" s="6"/>
      <c r="C16" s="23"/>
      <c r="D16" s="3"/>
    </row>
    <row r="17" spans="1:4" ht="28.5">
      <c r="A17" s="2" t="s">
        <v>131</v>
      </c>
      <c r="B17" s="14"/>
      <c r="C17" s="23"/>
      <c r="D17" s="3"/>
    </row>
    <row r="18" spans="1:4" ht="15">
      <c r="A18" s="2" t="s">
        <v>132</v>
      </c>
      <c r="B18" s="6"/>
      <c r="C18" s="23"/>
      <c r="D18" s="3"/>
    </row>
    <row r="19" spans="1:4" ht="28.5">
      <c r="A19" s="2" t="s">
        <v>133</v>
      </c>
      <c r="B19" s="6"/>
      <c r="C19" s="23"/>
      <c r="D19" s="3"/>
    </row>
    <row r="20" spans="1:4" ht="7.9" customHeight="1">
      <c r="A20" s="24"/>
      <c r="B20" s="25"/>
      <c r="C20" s="26"/>
      <c r="D20" s="26"/>
    </row>
    <row r="21" spans="1:4" ht="7.9" customHeight="1">
      <c r="A21" s="24"/>
      <c r="B21" s="26"/>
      <c r="C21" s="26"/>
      <c r="D21" s="26"/>
    </row>
    <row r="22" spans="1:4" ht="7.9" customHeight="1">
      <c r="A22" s="24"/>
      <c r="B22" s="26"/>
      <c r="C22" s="26"/>
      <c r="D22" s="26"/>
    </row>
    <row r="23" spans="1:4" ht="7.9" customHeight="1">
      <c r="A23" s="24"/>
      <c r="B23" s="26"/>
      <c r="C23" s="26"/>
      <c r="D23" s="26"/>
    </row>
    <row r="24" spans="1:4" ht="7.9" customHeight="1">
      <c r="A24" s="24"/>
      <c r="B24" s="26"/>
      <c r="C24" s="26"/>
      <c r="D24" s="26"/>
    </row>
    <row r="25" spans="1:4" ht="7.9" customHeight="1">
      <c r="A25" s="24"/>
      <c r="B25" s="25"/>
      <c r="C25" s="26"/>
      <c r="D25" s="26"/>
    </row>
    <row r="26" spans="1:4" ht="7.9" customHeight="1">
      <c r="A26" s="24"/>
      <c r="B26" s="25"/>
      <c r="C26" s="26"/>
      <c r="D26" s="26"/>
    </row>
    <row r="27" spans="1:4" ht="7.9" customHeight="1">
      <c r="A27" s="24"/>
      <c r="B27" s="26"/>
      <c r="C27" s="26"/>
      <c r="D27" s="26"/>
    </row>
    <row r="28" spans="1:4" ht="7.9" customHeight="1">
      <c r="A28" s="24"/>
      <c r="B28" s="26"/>
      <c r="C28" s="26"/>
      <c r="D28" s="26"/>
    </row>
    <row r="29" spans="1:4" ht="7.9" customHeight="1">
      <c r="A29" s="24"/>
      <c r="B29" s="25"/>
      <c r="C29" s="26"/>
      <c r="D29" s="26"/>
    </row>
    <row r="30" spans="1:4" ht="7.9" customHeight="1">
      <c r="A30" s="24"/>
      <c r="B30" s="26"/>
      <c r="C30" s="26"/>
      <c r="D30" s="26"/>
    </row>
  </sheetData>
  <mergeCells count="3">
    <mergeCell ref="A1:D1"/>
    <mergeCell ref="A2:D2"/>
    <mergeCell ref="A3:D3"/>
  </mergeCells>
  <dataValidations count="1">
    <dataValidation type="list" sqref="B19 B15:B16 B7:B8">
      <formula1>"Yes,No"</formula1>
    </dataValidation>
  </dataValidation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1F4E78"/>
  </sheetPr>
  <dimension ref="A1:P35"/>
  <sheetViews>
    <sheetView showGridLines="0" workbookViewId="0">
      <pane ySplit="5" topLeftCell="A6" activePane="bottomLeft" state="frozen"/>
      <selection pane="bottomLeft" sqref="A1:P1"/>
    </sheetView>
  </sheetViews>
  <sheetFormatPr defaultRowHeight="14.25"/>
  <cols>
    <col min="1" max="1" width="14" customWidth="1"/>
    <col min="2" max="2" width="30" customWidth="1"/>
    <col min="3" max="3" width="18" customWidth="1"/>
    <col min="4" max="4" width="28" customWidth="1"/>
    <col min="5" max="5" width="16" customWidth="1"/>
    <col min="6" max="6" width="20" customWidth="1"/>
    <col min="7" max="8" width="21" customWidth="1"/>
    <col min="9" max="9" width="12" customWidth="1"/>
    <col min="10" max="10" width="15" customWidth="1"/>
    <col min="11" max="12" width="18" customWidth="1"/>
    <col min="13" max="13" width="12" customWidth="1"/>
    <col min="14" max="14" width="17" customWidth="1"/>
    <col min="15" max="15" width="16" customWidth="1"/>
    <col min="16" max="16" width="38" customWidth="1"/>
  </cols>
  <sheetData>
    <row r="1" spans="1:16" ht="19.899999999999999" customHeight="1">
      <c r="A1" s="41" t="s">
        <v>134</v>
      </c>
      <c r="B1" s="42" t="s">
        <v>134</v>
      </c>
      <c r="C1" s="42" t="s">
        <v>134</v>
      </c>
      <c r="D1" s="42" t="s">
        <v>134</v>
      </c>
      <c r="E1" s="42" t="s">
        <v>134</v>
      </c>
      <c r="F1" s="42" t="s">
        <v>134</v>
      </c>
      <c r="G1" s="42" t="s">
        <v>134</v>
      </c>
      <c r="H1" s="42" t="s">
        <v>134</v>
      </c>
      <c r="I1" s="42" t="s">
        <v>134</v>
      </c>
      <c r="J1" s="42" t="s">
        <v>134</v>
      </c>
      <c r="K1" s="42" t="s">
        <v>134</v>
      </c>
      <c r="L1" s="42" t="s">
        <v>134</v>
      </c>
      <c r="M1" s="42" t="s">
        <v>134</v>
      </c>
      <c r="N1" s="42" t="s">
        <v>134</v>
      </c>
      <c r="O1" s="42" t="s">
        <v>134</v>
      </c>
      <c r="P1" s="42" t="s">
        <v>134</v>
      </c>
    </row>
    <row r="2" spans="1:16" ht="24" customHeight="1">
      <c r="A2" s="43" t="s">
        <v>135</v>
      </c>
      <c r="B2" s="44" t="s">
        <v>136</v>
      </c>
      <c r="C2" s="44" t="s">
        <v>136</v>
      </c>
      <c r="D2" s="44" t="s">
        <v>136</v>
      </c>
      <c r="E2" s="44" t="s">
        <v>136</v>
      </c>
      <c r="F2" s="44" t="s">
        <v>136</v>
      </c>
      <c r="G2" s="44" t="s">
        <v>136</v>
      </c>
      <c r="H2" s="44" t="s">
        <v>136</v>
      </c>
      <c r="I2" s="44" t="s">
        <v>136</v>
      </c>
      <c r="J2" s="44" t="s">
        <v>136</v>
      </c>
      <c r="K2" s="44" t="s">
        <v>136</v>
      </c>
      <c r="L2" s="44" t="s">
        <v>136</v>
      </c>
      <c r="M2" s="44" t="s">
        <v>136</v>
      </c>
      <c r="N2" s="44" t="s">
        <v>136</v>
      </c>
      <c r="O2" s="44" t="s">
        <v>136</v>
      </c>
      <c r="P2" s="44" t="s">
        <v>136</v>
      </c>
    </row>
    <row r="3" spans="1:16" ht="24" customHeight="1">
      <c r="A3" s="48" t="s">
        <v>137</v>
      </c>
      <c r="B3" s="47" t="s">
        <v>138</v>
      </c>
      <c r="C3" s="47" t="s">
        <v>138</v>
      </c>
      <c r="D3" s="47" t="s">
        <v>138</v>
      </c>
      <c r="E3" s="47" t="s">
        <v>138</v>
      </c>
      <c r="F3" s="47" t="s">
        <v>138</v>
      </c>
      <c r="G3" s="47" t="s">
        <v>138</v>
      </c>
      <c r="H3" s="47" t="s">
        <v>138</v>
      </c>
      <c r="I3" s="47" t="s">
        <v>138</v>
      </c>
      <c r="J3" s="47" t="s">
        <v>138</v>
      </c>
      <c r="K3" s="47" t="s">
        <v>138</v>
      </c>
      <c r="L3" s="47" t="s">
        <v>138</v>
      </c>
      <c r="M3" s="47" t="s">
        <v>138</v>
      </c>
      <c r="N3" s="47" t="s">
        <v>138</v>
      </c>
      <c r="O3" s="47" t="s">
        <v>138</v>
      </c>
      <c r="P3" s="47" t="s">
        <v>138</v>
      </c>
    </row>
    <row r="4" spans="1:16" ht="15">
      <c r="A4" s="1"/>
      <c r="B4" s="1"/>
      <c r="C4" s="1"/>
      <c r="D4" s="1"/>
      <c r="E4" s="1"/>
      <c r="F4" s="1"/>
      <c r="G4" s="1"/>
      <c r="H4" s="1"/>
      <c r="I4" s="1"/>
      <c r="J4" s="1"/>
      <c r="K4" s="1"/>
      <c r="L4" s="1"/>
      <c r="M4" s="1"/>
      <c r="N4" s="1"/>
      <c r="O4" s="1"/>
      <c r="P4" s="1"/>
    </row>
    <row r="5" spans="1:16" ht="34.15" customHeight="1">
      <c r="A5" s="9" t="s">
        <v>139</v>
      </c>
      <c r="B5" s="9" t="s">
        <v>140</v>
      </c>
      <c r="C5" s="9" t="s">
        <v>141</v>
      </c>
      <c r="D5" s="9" t="s">
        <v>142</v>
      </c>
      <c r="E5" s="9" t="s">
        <v>143</v>
      </c>
      <c r="F5" s="9" t="s">
        <v>144</v>
      </c>
      <c r="G5" s="9" t="s">
        <v>145</v>
      </c>
      <c r="H5" s="9" t="s">
        <v>146</v>
      </c>
      <c r="I5" s="9" t="s">
        <v>53</v>
      </c>
      <c r="J5" s="9" t="s">
        <v>147</v>
      </c>
      <c r="K5" s="9" t="s">
        <v>148</v>
      </c>
      <c r="L5" s="9" t="s">
        <v>149</v>
      </c>
      <c r="M5" s="9" t="s">
        <v>150</v>
      </c>
      <c r="N5" s="9" t="s">
        <v>151</v>
      </c>
      <c r="O5" s="9" t="s">
        <v>152</v>
      </c>
      <c r="P5" s="9" t="s">
        <v>153</v>
      </c>
    </row>
    <row r="6" spans="1:16" ht="15">
      <c r="A6" s="5"/>
      <c r="B6" s="5"/>
      <c r="C6" s="5"/>
      <c r="D6" s="5"/>
      <c r="E6" s="5"/>
      <c r="F6" s="5"/>
      <c r="G6" s="5"/>
      <c r="H6" s="5"/>
      <c r="I6" s="5"/>
      <c r="J6" s="12"/>
      <c r="K6" s="12"/>
      <c r="L6" s="12"/>
      <c r="M6" s="5"/>
      <c r="N6" s="5"/>
      <c r="O6" s="5"/>
      <c r="P6" s="5"/>
    </row>
    <row r="7" spans="1:16" ht="15">
      <c r="A7" s="5"/>
      <c r="B7" s="5"/>
      <c r="C7" s="5"/>
      <c r="D7" s="5"/>
      <c r="E7" s="5"/>
      <c r="F7" s="5"/>
      <c r="G7" s="5"/>
      <c r="H7" s="5"/>
      <c r="I7" s="5"/>
      <c r="J7" s="12"/>
      <c r="K7" s="12"/>
      <c r="L7" s="12"/>
      <c r="M7" s="5"/>
      <c r="N7" s="5"/>
      <c r="O7" s="5"/>
      <c r="P7" s="5"/>
    </row>
    <row r="8" spans="1:16" ht="15">
      <c r="A8" s="5"/>
      <c r="B8" s="5"/>
      <c r="C8" s="5"/>
      <c r="D8" s="5"/>
      <c r="E8" s="5"/>
      <c r="F8" s="5"/>
      <c r="G8" s="5"/>
      <c r="H8" s="5"/>
      <c r="I8" s="5"/>
      <c r="J8" s="12"/>
      <c r="K8" s="12"/>
      <c r="L8" s="12"/>
      <c r="M8" s="5"/>
      <c r="N8" s="5"/>
      <c r="O8" s="5"/>
      <c r="P8" s="5"/>
    </row>
    <row r="9" spans="1:16" ht="15">
      <c r="A9" s="5"/>
      <c r="B9" s="5"/>
      <c r="C9" s="5"/>
      <c r="D9" s="5"/>
      <c r="E9" s="5"/>
      <c r="F9" s="5"/>
      <c r="G9" s="5"/>
      <c r="H9" s="5"/>
      <c r="I9" s="5"/>
      <c r="J9" s="12"/>
      <c r="K9" s="12"/>
      <c r="L9" s="12"/>
      <c r="M9" s="5"/>
      <c r="N9" s="5"/>
      <c r="O9" s="5"/>
      <c r="P9" s="5"/>
    </row>
    <row r="10" spans="1:16" ht="15">
      <c r="A10" s="5"/>
      <c r="B10" s="5"/>
      <c r="C10" s="5"/>
      <c r="D10" s="5"/>
      <c r="E10" s="5"/>
      <c r="F10" s="5"/>
      <c r="G10" s="5"/>
      <c r="H10" s="5"/>
      <c r="I10" s="5"/>
      <c r="J10" s="12"/>
      <c r="K10" s="12"/>
      <c r="L10" s="12"/>
      <c r="M10" s="5"/>
      <c r="N10" s="5"/>
      <c r="O10" s="5"/>
      <c r="P10" s="5"/>
    </row>
    <row r="11" spans="1:16" ht="15">
      <c r="A11" s="5"/>
      <c r="B11" s="5"/>
      <c r="C11" s="5"/>
      <c r="D11" s="5"/>
      <c r="E11" s="5"/>
      <c r="F11" s="5"/>
      <c r="G11" s="5"/>
      <c r="H11" s="5"/>
      <c r="I11" s="5"/>
      <c r="J11" s="12"/>
      <c r="K11" s="12"/>
      <c r="L11" s="12"/>
      <c r="M11" s="5"/>
      <c r="N11" s="5"/>
      <c r="O11" s="5"/>
      <c r="P11" s="5"/>
    </row>
    <row r="12" spans="1:16" ht="15">
      <c r="A12" s="5"/>
      <c r="B12" s="5"/>
      <c r="C12" s="5"/>
      <c r="D12" s="5"/>
      <c r="E12" s="5"/>
      <c r="F12" s="5"/>
      <c r="G12" s="5"/>
      <c r="H12" s="5"/>
      <c r="I12" s="5"/>
      <c r="J12" s="12"/>
      <c r="K12" s="12"/>
      <c r="L12" s="12"/>
      <c r="M12" s="5"/>
      <c r="N12" s="5"/>
      <c r="O12" s="5"/>
      <c r="P12" s="5"/>
    </row>
    <row r="13" spans="1:16" ht="15">
      <c r="A13" s="5"/>
      <c r="B13" s="5"/>
      <c r="C13" s="5"/>
      <c r="D13" s="5"/>
      <c r="E13" s="5"/>
      <c r="F13" s="5"/>
      <c r="G13" s="5"/>
      <c r="H13" s="5"/>
      <c r="I13" s="5"/>
      <c r="J13" s="12"/>
      <c r="K13" s="12"/>
      <c r="L13" s="12"/>
      <c r="M13" s="5"/>
      <c r="N13" s="5"/>
      <c r="O13" s="5"/>
      <c r="P13" s="5"/>
    </row>
    <row r="14" spans="1:16" ht="15">
      <c r="A14" s="5"/>
      <c r="B14" s="5"/>
      <c r="C14" s="5"/>
      <c r="D14" s="5"/>
      <c r="E14" s="5"/>
      <c r="F14" s="5"/>
      <c r="G14" s="5"/>
      <c r="H14" s="5"/>
      <c r="I14" s="5"/>
      <c r="J14" s="12"/>
      <c r="K14" s="12"/>
      <c r="L14" s="12"/>
      <c r="M14" s="5"/>
      <c r="N14" s="5"/>
      <c r="O14" s="5"/>
      <c r="P14" s="5"/>
    </row>
    <row r="15" spans="1:16" ht="15">
      <c r="A15" s="5"/>
      <c r="B15" s="5"/>
      <c r="C15" s="5"/>
      <c r="D15" s="5"/>
      <c r="E15" s="5"/>
      <c r="F15" s="5"/>
      <c r="G15" s="5"/>
      <c r="H15" s="5"/>
      <c r="I15" s="5"/>
      <c r="J15" s="12"/>
      <c r="K15" s="12"/>
      <c r="L15" s="12"/>
      <c r="M15" s="5"/>
      <c r="N15" s="5"/>
      <c r="O15" s="5"/>
      <c r="P15" s="5"/>
    </row>
    <row r="16" spans="1:16" ht="15">
      <c r="A16" s="5"/>
      <c r="B16" s="5"/>
      <c r="C16" s="5"/>
      <c r="D16" s="5"/>
      <c r="E16" s="5"/>
      <c r="F16" s="5"/>
      <c r="G16" s="5"/>
      <c r="H16" s="5"/>
      <c r="I16" s="5"/>
      <c r="J16" s="12"/>
      <c r="K16" s="12"/>
      <c r="L16" s="12"/>
      <c r="M16" s="5"/>
      <c r="N16" s="5"/>
      <c r="O16" s="5"/>
      <c r="P16" s="5"/>
    </row>
    <row r="17" spans="1:16" ht="15">
      <c r="A17" s="5"/>
      <c r="B17" s="5"/>
      <c r="C17" s="5"/>
      <c r="D17" s="5"/>
      <c r="E17" s="5"/>
      <c r="F17" s="5"/>
      <c r="G17" s="5"/>
      <c r="H17" s="5"/>
      <c r="I17" s="5"/>
      <c r="J17" s="12"/>
      <c r="K17" s="12"/>
      <c r="L17" s="12"/>
      <c r="M17" s="5"/>
      <c r="N17" s="5"/>
      <c r="O17" s="5"/>
      <c r="P17" s="5"/>
    </row>
    <row r="18" spans="1:16" ht="15">
      <c r="A18" s="5"/>
      <c r="B18" s="5"/>
      <c r="C18" s="5"/>
      <c r="D18" s="5"/>
      <c r="E18" s="5"/>
      <c r="F18" s="5"/>
      <c r="G18" s="5"/>
      <c r="H18" s="5"/>
      <c r="I18" s="5"/>
      <c r="J18" s="12"/>
      <c r="K18" s="12"/>
      <c r="L18" s="12"/>
      <c r="M18" s="5"/>
      <c r="N18" s="5"/>
      <c r="O18" s="5"/>
      <c r="P18" s="5"/>
    </row>
    <row r="19" spans="1:16" ht="15">
      <c r="A19" s="5"/>
      <c r="B19" s="5"/>
      <c r="C19" s="5"/>
      <c r="D19" s="5"/>
      <c r="E19" s="5"/>
      <c r="F19" s="5"/>
      <c r="G19" s="5"/>
      <c r="H19" s="5"/>
      <c r="I19" s="5"/>
      <c r="J19" s="12"/>
      <c r="K19" s="12"/>
      <c r="L19" s="12"/>
      <c r="M19" s="5"/>
      <c r="N19" s="5"/>
      <c r="O19" s="5"/>
      <c r="P19" s="5"/>
    </row>
    <row r="20" spans="1:16" ht="15">
      <c r="A20" s="5"/>
      <c r="B20" s="5"/>
      <c r="C20" s="5"/>
      <c r="D20" s="5"/>
      <c r="E20" s="5"/>
      <c r="F20" s="5"/>
      <c r="G20" s="5"/>
      <c r="H20" s="5"/>
      <c r="I20" s="5"/>
      <c r="J20" s="12"/>
      <c r="K20" s="12"/>
      <c r="L20" s="12"/>
      <c r="M20" s="5"/>
      <c r="N20" s="5"/>
      <c r="O20" s="5"/>
      <c r="P20" s="5"/>
    </row>
    <row r="21" spans="1:16" ht="15">
      <c r="A21" s="5"/>
      <c r="B21" s="5"/>
      <c r="C21" s="5"/>
      <c r="D21" s="5"/>
      <c r="E21" s="5"/>
      <c r="F21" s="5"/>
      <c r="G21" s="5"/>
      <c r="H21" s="5"/>
      <c r="I21" s="5"/>
      <c r="J21" s="12"/>
      <c r="K21" s="12"/>
      <c r="L21" s="12"/>
      <c r="M21" s="5"/>
      <c r="N21" s="5"/>
      <c r="O21" s="5"/>
      <c r="P21" s="5"/>
    </row>
    <row r="22" spans="1:16" ht="15">
      <c r="A22" s="5"/>
      <c r="B22" s="5"/>
      <c r="C22" s="5"/>
      <c r="D22" s="5"/>
      <c r="E22" s="5"/>
      <c r="F22" s="5"/>
      <c r="G22" s="5"/>
      <c r="H22" s="5"/>
      <c r="I22" s="5"/>
      <c r="J22" s="12"/>
      <c r="K22" s="12"/>
      <c r="L22" s="12"/>
      <c r="M22" s="5"/>
      <c r="N22" s="5"/>
      <c r="O22" s="5"/>
      <c r="P22" s="5"/>
    </row>
    <row r="23" spans="1:16" ht="15">
      <c r="A23" s="5"/>
      <c r="B23" s="5"/>
      <c r="C23" s="5"/>
      <c r="D23" s="5"/>
      <c r="E23" s="5"/>
      <c r="F23" s="5"/>
      <c r="G23" s="5"/>
      <c r="H23" s="5"/>
      <c r="I23" s="5"/>
      <c r="J23" s="12"/>
      <c r="K23" s="12"/>
      <c r="L23" s="12"/>
      <c r="M23" s="5"/>
      <c r="N23" s="5"/>
      <c r="O23" s="5"/>
      <c r="P23" s="5"/>
    </row>
    <row r="24" spans="1:16" ht="15">
      <c r="A24" s="5"/>
      <c r="B24" s="5"/>
      <c r="C24" s="5"/>
      <c r="D24" s="5"/>
      <c r="E24" s="5"/>
      <c r="F24" s="5"/>
      <c r="G24" s="5"/>
      <c r="H24" s="5"/>
      <c r="I24" s="5"/>
      <c r="J24" s="12"/>
      <c r="K24" s="12"/>
      <c r="L24" s="12"/>
      <c r="M24" s="5"/>
      <c r="N24" s="5"/>
      <c r="O24" s="5"/>
      <c r="P24" s="5"/>
    </row>
    <row r="25" spans="1:16" ht="15">
      <c r="A25" s="5"/>
      <c r="B25" s="5"/>
      <c r="C25" s="5"/>
      <c r="D25" s="5"/>
      <c r="E25" s="5"/>
      <c r="F25" s="5"/>
      <c r="G25" s="5"/>
      <c r="H25" s="5"/>
      <c r="I25" s="5"/>
      <c r="J25" s="12"/>
      <c r="K25" s="12"/>
      <c r="L25" s="12"/>
      <c r="M25" s="5"/>
      <c r="N25" s="5"/>
      <c r="O25" s="5"/>
      <c r="P25" s="5"/>
    </row>
    <row r="26" spans="1:16" ht="15">
      <c r="A26" s="5"/>
      <c r="B26" s="5"/>
      <c r="C26" s="5"/>
      <c r="D26" s="5"/>
      <c r="E26" s="5"/>
      <c r="F26" s="5"/>
      <c r="G26" s="5"/>
      <c r="H26" s="5"/>
      <c r="I26" s="5"/>
      <c r="J26" s="12"/>
      <c r="K26" s="12"/>
      <c r="L26" s="12"/>
      <c r="M26" s="5"/>
      <c r="N26" s="5"/>
      <c r="O26" s="5"/>
      <c r="P26" s="5"/>
    </row>
    <row r="27" spans="1:16" ht="15">
      <c r="A27" s="5"/>
      <c r="B27" s="5"/>
      <c r="C27" s="5"/>
      <c r="D27" s="5"/>
      <c r="E27" s="5"/>
      <c r="F27" s="5"/>
      <c r="G27" s="5"/>
      <c r="H27" s="5"/>
      <c r="I27" s="5"/>
      <c r="J27" s="12"/>
      <c r="K27" s="12"/>
      <c r="L27" s="12"/>
      <c r="M27" s="5"/>
      <c r="N27" s="5"/>
      <c r="O27" s="5"/>
      <c r="P27" s="5"/>
    </row>
    <row r="28" spans="1:16" ht="15">
      <c r="A28" s="5"/>
      <c r="B28" s="5"/>
      <c r="C28" s="5"/>
      <c r="D28" s="5"/>
      <c r="E28" s="5"/>
      <c r="F28" s="5"/>
      <c r="G28" s="5"/>
      <c r="H28" s="5"/>
      <c r="I28" s="5"/>
      <c r="J28" s="12"/>
      <c r="K28" s="12"/>
      <c r="L28" s="12"/>
      <c r="M28" s="5"/>
      <c r="N28" s="5"/>
      <c r="O28" s="5"/>
      <c r="P28" s="5"/>
    </row>
    <row r="29" spans="1:16" ht="15">
      <c r="A29" s="5"/>
      <c r="B29" s="5"/>
      <c r="C29" s="5"/>
      <c r="D29" s="5"/>
      <c r="E29" s="5"/>
      <c r="F29" s="5"/>
      <c r="G29" s="5"/>
      <c r="H29" s="5"/>
      <c r="I29" s="5"/>
      <c r="J29" s="12"/>
      <c r="K29" s="12"/>
      <c r="L29" s="12"/>
      <c r="M29" s="5"/>
      <c r="N29" s="5"/>
      <c r="O29" s="5"/>
      <c r="P29" s="5"/>
    </row>
    <row r="30" spans="1:16" ht="15">
      <c r="A30" s="5"/>
      <c r="B30" s="5"/>
      <c r="C30" s="5"/>
      <c r="D30" s="5"/>
      <c r="E30" s="5"/>
      <c r="F30" s="5"/>
      <c r="G30" s="5"/>
      <c r="H30" s="5"/>
      <c r="I30" s="5"/>
      <c r="J30" s="12"/>
      <c r="K30" s="12"/>
      <c r="L30" s="12"/>
      <c r="M30" s="5"/>
      <c r="N30" s="5"/>
      <c r="O30" s="5"/>
      <c r="P30" s="5"/>
    </row>
    <row r="31" spans="1:16" ht="15">
      <c r="A31" s="5"/>
      <c r="B31" s="5"/>
      <c r="C31" s="5"/>
      <c r="D31" s="5"/>
      <c r="E31" s="5"/>
      <c r="F31" s="5"/>
      <c r="G31" s="5"/>
      <c r="H31" s="5"/>
      <c r="I31" s="5"/>
      <c r="J31" s="12"/>
      <c r="K31" s="12"/>
      <c r="L31" s="12"/>
      <c r="M31" s="5"/>
      <c r="N31" s="5"/>
      <c r="O31" s="5"/>
      <c r="P31" s="5"/>
    </row>
    <row r="32" spans="1:16" ht="15">
      <c r="A32" s="5"/>
      <c r="B32" s="5"/>
      <c r="C32" s="5"/>
      <c r="D32" s="5"/>
      <c r="E32" s="5"/>
      <c r="F32" s="5"/>
      <c r="G32" s="5"/>
      <c r="H32" s="5"/>
      <c r="I32" s="5"/>
      <c r="J32" s="12"/>
      <c r="K32" s="12"/>
      <c r="L32" s="12"/>
      <c r="M32" s="5"/>
      <c r="N32" s="5"/>
      <c r="O32" s="5"/>
      <c r="P32" s="5"/>
    </row>
    <row r="33" spans="1:16" ht="15">
      <c r="A33" s="5"/>
      <c r="B33" s="5"/>
      <c r="C33" s="5"/>
      <c r="D33" s="5"/>
      <c r="E33" s="5"/>
      <c r="F33" s="5"/>
      <c r="G33" s="5"/>
      <c r="H33" s="5"/>
      <c r="I33" s="5"/>
      <c r="J33" s="12"/>
      <c r="K33" s="12"/>
      <c r="L33" s="12"/>
      <c r="M33" s="5"/>
      <c r="N33" s="5"/>
      <c r="O33" s="5"/>
      <c r="P33" s="5"/>
    </row>
    <row r="34" spans="1:16" ht="15">
      <c r="A34" s="5"/>
      <c r="B34" s="5"/>
      <c r="C34" s="5"/>
      <c r="D34" s="5"/>
      <c r="E34" s="5"/>
      <c r="F34" s="5"/>
      <c r="G34" s="5"/>
      <c r="H34" s="5"/>
      <c r="I34" s="5"/>
      <c r="J34" s="12"/>
      <c r="K34" s="12"/>
      <c r="L34" s="12"/>
      <c r="M34" s="5"/>
      <c r="N34" s="5"/>
      <c r="O34" s="5"/>
      <c r="P34" s="5"/>
    </row>
    <row r="35" spans="1:16" ht="15">
      <c r="A35" s="5"/>
      <c r="B35" s="5"/>
      <c r="C35" s="5"/>
      <c r="D35" s="5"/>
      <c r="E35" s="5"/>
      <c r="F35" s="5"/>
      <c r="G35" s="5"/>
      <c r="H35" s="5"/>
      <c r="I35" s="5"/>
      <c r="J35" s="12"/>
      <c r="K35" s="12"/>
      <c r="L35" s="12"/>
      <c r="M35" s="5"/>
      <c r="N35" s="5"/>
      <c r="O35" s="5"/>
      <c r="P35" s="5"/>
    </row>
  </sheetData>
  <mergeCells count="3">
    <mergeCell ref="A1:P1"/>
    <mergeCell ref="A2:P2"/>
    <mergeCell ref="A3:P3"/>
  </mergeCells>
  <dataValidations count="5">
    <dataValidation type="list" sqref="F6:F35">
      <formula1>"Direct,Assumed reinsurance,Reinsurance held,Other"</formula1>
    </dataValidation>
    <dataValidation type="list" sqref="H6:H35">
      <formula1>"GMM,VFA,PAA,Not IFRS 17,Other"</formula1>
    </dataValidation>
    <dataValidation type="list" sqref="M6:M35">
      <formula1>"Yes,No"</formula1>
    </dataValidation>
    <dataValidation type="list" sqref="D6:D35">
      <formula1>"Non-par Individual Life,Non-par Individual Annuity,Individual Participating,Group Health,Group Deposit Administration Contracts,Other Group Insurance,Other Long Term Insurance,N/A"</formula1>
    </dataValidation>
    <dataValidation type="list" sqref="N6:N35">
      <formula1>"New,Materially changed,Unchanged,Closed,N/A"</formula1>
    </dataValidation>
  </dataValidation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1F4E78"/>
  </sheetPr>
  <dimension ref="A1:P35"/>
  <sheetViews>
    <sheetView showGridLines="0" workbookViewId="0">
      <pane ySplit="5" topLeftCell="A6" activePane="bottomLeft" state="frozen"/>
      <selection pane="bottomLeft" activeCell="L10" sqref="L10"/>
    </sheetView>
  </sheetViews>
  <sheetFormatPr defaultRowHeight="14.25"/>
  <cols>
    <col min="1" max="1" width="14" customWidth="1"/>
    <col min="2" max="2" width="28" customWidth="1"/>
    <col min="3" max="3" width="19" customWidth="1"/>
    <col min="4" max="4" width="21" customWidth="1"/>
    <col min="5" max="5" width="18" customWidth="1"/>
    <col min="6" max="6" width="22" customWidth="1"/>
    <col min="7" max="7" width="18" customWidth="1"/>
    <col min="8" max="8" width="16" customWidth="1"/>
    <col min="9" max="9" width="17" customWidth="1"/>
    <col min="10" max="10" width="20" customWidth="1"/>
    <col min="11" max="12" width="19" customWidth="1"/>
    <col min="13" max="13" width="16" customWidth="1"/>
    <col min="14" max="14" width="30" customWidth="1"/>
    <col min="15" max="15" width="16" customWidth="1"/>
    <col min="16" max="16" width="40" customWidth="1"/>
  </cols>
  <sheetData>
    <row r="1" spans="1:16" ht="19.899999999999999" customHeight="1">
      <c r="A1" s="41" t="s">
        <v>154</v>
      </c>
      <c r="B1" s="42" t="s">
        <v>154</v>
      </c>
      <c r="C1" s="42" t="s">
        <v>154</v>
      </c>
      <c r="D1" s="42" t="s">
        <v>154</v>
      </c>
      <c r="E1" s="42" t="s">
        <v>154</v>
      </c>
      <c r="F1" s="42" t="s">
        <v>154</v>
      </c>
      <c r="G1" s="42" t="s">
        <v>154</v>
      </c>
      <c r="H1" s="42" t="s">
        <v>154</v>
      </c>
      <c r="I1" s="42" t="s">
        <v>154</v>
      </c>
      <c r="J1" s="42" t="s">
        <v>154</v>
      </c>
      <c r="K1" s="42" t="s">
        <v>154</v>
      </c>
      <c r="L1" s="42" t="s">
        <v>154</v>
      </c>
      <c r="M1" s="42" t="s">
        <v>154</v>
      </c>
      <c r="N1" s="42" t="s">
        <v>154</v>
      </c>
      <c r="O1" s="42" t="s">
        <v>154</v>
      </c>
      <c r="P1" s="42" t="s">
        <v>154</v>
      </c>
    </row>
    <row r="2" spans="1:16" ht="24" customHeight="1">
      <c r="A2" s="43" t="s">
        <v>155</v>
      </c>
      <c r="B2" s="44" t="s">
        <v>156</v>
      </c>
      <c r="C2" s="44" t="s">
        <v>156</v>
      </c>
      <c r="D2" s="44" t="s">
        <v>156</v>
      </c>
      <c r="E2" s="44" t="s">
        <v>156</v>
      </c>
      <c r="F2" s="44" t="s">
        <v>156</v>
      </c>
      <c r="G2" s="44" t="s">
        <v>156</v>
      </c>
      <c r="H2" s="44" t="s">
        <v>156</v>
      </c>
      <c r="I2" s="44" t="s">
        <v>156</v>
      </c>
      <c r="J2" s="44" t="s">
        <v>156</v>
      </c>
      <c r="K2" s="44" t="s">
        <v>156</v>
      </c>
      <c r="L2" s="44" t="s">
        <v>156</v>
      </c>
      <c r="M2" s="44" t="s">
        <v>156</v>
      </c>
      <c r="N2" s="44" t="s">
        <v>156</v>
      </c>
      <c r="O2" s="44" t="s">
        <v>156</v>
      </c>
      <c r="P2" s="44" t="s">
        <v>156</v>
      </c>
    </row>
    <row r="3" spans="1:16" ht="24" customHeight="1">
      <c r="A3" s="48" t="s">
        <v>137</v>
      </c>
      <c r="B3" s="47" t="s">
        <v>138</v>
      </c>
      <c r="C3" s="47" t="s">
        <v>138</v>
      </c>
      <c r="D3" s="47" t="s">
        <v>138</v>
      </c>
      <c r="E3" s="47" t="s">
        <v>138</v>
      </c>
      <c r="F3" s="47" t="s">
        <v>138</v>
      </c>
      <c r="G3" s="47" t="s">
        <v>138</v>
      </c>
      <c r="H3" s="47" t="s">
        <v>138</v>
      </c>
      <c r="I3" s="47" t="s">
        <v>138</v>
      </c>
      <c r="J3" s="47" t="s">
        <v>138</v>
      </c>
      <c r="K3" s="47" t="s">
        <v>138</v>
      </c>
      <c r="L3" s="47" t="s">
        <v>138</v>
      </c>
      <c r="M3" s="47" t="s">
        <v>138</v>
      </c>
      <c r="N3" s="47" t="s">
        <v>138</v>
      </c>
      <c r="O3" s="47" t="s">
        <v>138</v>
      </c>
      <c r="P3" s="47" t="s">
        <v>138</v>
      </c>
    </row>
    <row r="4" spans="1:16" ht="15">
      <c r="A4" s="1"/>
      <c r="B4" s="1"/>
      <c r="C4" s="1"/>
      <c r="D4" s="1"/>
      <c r="E4" s="1"/>
      <c r="F4" s="1"/>
      <c r="G4" s="1"/>
      <c r="H4" s="1"/>
      <c r="I4" s="1"/>
      <c r="J4" s="1"/>
      <c r="K4" s="1"/>
      <c r="L4" s="1"/>
      <c r="M4" s="1"/>
      <c r="N4" s="1"/>
      <c r="O4" s="1"/>
      <c r="P4" s="1"/>
    </row>
    <row r="5" spans="1:16" ht="34.15" customHeight="1">
      <c r="A5" s="9" t="s">
        <v>139</v>
      </c>
      <c r="B5" s="9" t="s">
        <v>157</v>
      </c>
      <c r="C5" s="9" t="s">
        <v>158</v>
      </c>
      <c r="D5" s="9" t="s">
        <v>159</v>
      </c>
      <c r="E5" s="9" t="s">
        <v>146</v>
      </c>
      <c r="F5" s="9" t="s">
        <v>160</v>
      </c>
      <c r="G5" s="9" t="s">
        <v>161</v>
      </c>
      <c r="H5" s="9" t="s">
        <v>162</v>
      </c>
      <c r="I5" s="9" t="s">
        <v>163</v>
      </c>
      <c r="J5" s="9" t="s">
        <v>164</v>
      </c>
      <c r="K5" s="9" t="s">
        <v>165</v>
      </c>
      <c r="L5" s="9" t="s">
        <v>166</v>
      </c>
      <c r="M5" s="9" t="s">
        <v>167</v>
      </c>
      <c r="N5" s="9" t="s">
        <v>142</v>
      </c>
      <c r="O5" s="9" t="s">
        <v>152</v>
      </c>
      <c r="P5" s="9" t="s">
        <v>153</v>
      </c>
    </row>
    <row r="6" spans="1:16" ht="15">
      <c r="A6" s="5"/>
      <c r="B6" s="5"/>
      <c r="C6" s="5"/>
      <c r="D6" s="5"/>
      <c r="E6" s="5"/>
      <c r="F6" s="12"/>
      <c r="G6" s="12"/>
      <c r="H6" s="12"/>
      <c r="I6" s="12"/>
      <c r="J6" s="12"/>
      <c r="K6" s="13" t="str">
        <f t="shared" ref="K6:K35" si="0">IF(A6="","",SUM(F6:H6)+J6)</f>
        <v/>
      </c>
      <c r="L6" s="12"/>
      <c r="M6" s="13" t="str">
        <f t="shared" ref="M6:M35" si="1">IF(A6="","",K6-L6)</f>
        <v/>
      </c>
      <c r="N6" s="5"/>
      <c r="O6" s="5"/>
      <c r="P6" s="5"/>
    </row>
    <row r="7" spans="1:16" ht="15">
      <c r="A7" s="5"/>
      <c r="B7" s="5"/>
      <c r="C7" s="5"/>
      <c r="D7" s="5"/>
      <c r="E7" s="5"/>
      <c r="F7" s="12"/>
      <c r="G7" s="12"/>
      <c r="H7" s="12"/>
      <c r="I7" s="12"/>
      <c r="J7" s="12"/>
      <c r="K7" s="13" t="str">
        <f t="shared" si="0"/>
        <v/>
      </c>
      <c r="L7" s="12"/>
      <c r="M7" s="13" t="str">
        <f t="shared" si="1"/>
        <v/>
      </c>
      <c r="N7" s="5"/>
      <c r="O7" s="5"/>
      <c r="P7" s="5"/>
    </row>
    <row r="8" spans="1:16" ht="15">
      <c r="A8" s="5"/>
      <c r="B8" s="5"/>
      <c r="C8" s="5"/>
      <c r="D8" s="5"/>
      <c r="E8" s="5"/>
      <c r="F8" s="12"/>
      <c r="G8" s="12"/>
      <c r="H8" s="12"/>
      <c r="I8" s="12"/>
      <c r="J8" s="12"/>
      <c r="K8" s="13" t="str">
        <f t="shared" si="0"/>
        <v/>
      </c>
      <c r="L8" s="12"/>
      <c r="M8" s="13" t="str">
        <f t="shared" si="1"/>
        <v/>
      </c>
      <c r="N8" s="5"/>
      <c r="O8" s="5"/>
      <c r="P8" s="5"/>
    </row>
    <row r="9" spans="1:16" ht="15">
      <c r="A9" s="5"/>
      <c r="B9" s="5"/>
      <c r="C9" s="5"/>
      <c r="D9" s="5"/>
      <c r="E9" s="5"/>
      <c r="F9" s="12"/>
      <c r="G9" s="12"/>
      <c r="H9" s="12"/>
      <c r="I9" s="12"/>
      <c r="J9" s="12"/>
      <c r="K9" s="13" t="str">
        <f t="shared" si="0"/>
        <v/>
      </c>
      <c r="L9" s="12"/>
      <c r="M9" s="13" t="str">
        <f t="shared" si="1"/>
        <v/>
      </c>
      <c r="N9" s="5"/>
      <c r="O9" s="5"/>
      <c r="P9" s="5"/>
    </row>
    <row r="10" spans="1:16" ht="15">
      <c r="A10" s="5"/>
      <c r="B10" s="5"/>
      <c r="C10" s="5"/>
      <c r="D10" s="5"/>
      <c r="E10" s="5"/>
      <c r="F10" s="12"/>
      <c r="G10" s="12"/>
      <c r="H10" s="12"/>
      <c r="I10" s="12"/>
      <c r="J10" s="12"/>
      <c r="K10" s="13" t="str">
        <f t="shared" si="0"/>
        <v/>
      </c>
      <c r="L10" s="12"/>
      <c r="M10" s="13" t="str">
        <f t="shared" si="1"/>
        <v/>
      </c>
      <c r="N10" s="5"/>
      <c r="O10" s="5"/>
      <c r="P10" s="5"/>
    </row>
    <row r="11" spans="1:16" ht="15">
      <c r="A11" s="5"/>
      <c r="B11" s="5"/>
      <c r="C11" s="5"/>
      <c r="D11" s="5"/>
      <c r="E11" s="5"/>
      <c r="F11" s="12"/>
      <c r="G11" s="12"/>
      <c r="H11" s="12"/>
      <c r="I11" s="12"/>
      <c r="J11" s="12"/>
      <c r="K11" s="13" t="str">
        <f t="shared" si="0"/>
        <v/>
      </c>
      <c r="L11" s="12"/>
      <c r="M11" s="13" t="str">
        <f t="shared" si="1"/>
        <v/>
      </c>
      <c r="N11" s="5"/>
      <c r="O11" s="5"/>
      <c r="P11" s="5"/>
    </row>
    <row r="12" spans="1:16" ht="15">
      <c r="A12" s="5"/>
      <c r="B12" s="5"/>
      <c r="C12" s="5"/>
      <c r="D12" s="5"/>
      <c r="E12" s="5"/>
      <c r="F12" s="12"/>
      <c r="G12" s="12"/>
      <c r="H12" s="12"/>
      <c r="I12" s="12"/>
      <c r="J12" s="12"/>
      <c r="K12" s="13" t="str">
        <f t="shared" si="0"/>
        <v/>
      </c>
      <c r="L12" s="12"/>
      <c r="M12" s="13" t="str">
        <f t="shared" si="1"/>
        <v/>
      </c>
      <c r="N12" s="5"/>
      <c r="O12" s="5"/>
      <c r="P12" s="5"/>
    </row>
    <row r="13" spans="1:16" ht="15">
      <c r="A13" s="5"/>
      <c r="B13" s="5"/>
      <c r="C13" s="5"/>
      <c r="D13" s="5"/>
      <c r="E13" s="5"/>
      <c r="F13" s="12"/>
      <c r="G13" s="12"/>
      <c r="H13" s="12"/>
      <c r="I13" s="12"/>
      <c r="J13" s="12"/>
      <c r="K13" s="13" t="str">
        <f t="shared" si="0"/>
        <v/>
      </c>
      <c r="L13" s="12"/>
      <c r="M13" s="13" t="str">
        <f t="shared" si="1"/>
        <v/>
      </c>
      <c r="N13" s="5"/>
      <c r="O13" s="5"/>
      <c r="P13" s="5"/>
    </row>
    <row r="14" spans="1:16" ht="15">
      <c r="A14" s="5"/>
      <c r="B14" s="5"/>
      <c r="C14" s="5"/>
      <c r="D14" s="5"/>
      <c r="E14" s="5"/>
      <c r="F14" s="12"/>
      <c r="G14" s="12"/>
      <c r="H14" s="12"/>
      <c r="I14" s="12"/>
      <c r="J14" s="12"/>
      <c r="K14" s="13" t="str">
        <f t="shared" si="0"/>
        <v/>
      </c>
      <c r="L14" s="12"/>
      <c r="M14" s="13" t="str">
        <f t="shared" si="1"/>
        <v/>
      </c>
      <c r="N14" s="5"/>
      <c r="O14" s="5"/>
      <c r="P14" s="5"/>
    </row>
    <row r="15" spans="1:16" ht="15">
      <c r="A15" s="5"/>
      <c r="B15" s="5"/>
      <c r="C15" s="5"/>
      <c r="D15" s="5"/>
      <c r="E15" s="5"/>
      <c r="F15" s="12"/>
      <c r="G15" s="12"/>
      <c r="H15" s="12"/>
      <c r="I15" s="12"/>
      <c r="J15" s="12"/>
      <c r="K15" s="13" t="str">
        <f t="shared" si="0"/>
        <v/>
      </c>
      <c r="L15" s="12"/>
      <c r="M15" s="13" t="str">
        <f t="shared" si="1"/>
        <v/>
      </c>
      <c r="N15" s="5"/>
      <c r="O15" s="5"/>
      <c r="P15" s="5"/>
    </row>
    <row r="16" spans="1:16" ht="15">
      <c r="A16" s="5"/>
      <c r="B16" s="5"/>
      <c r="C16" s="5"/>
      <c r="D16" s="5"/>
      <c r="E16" s="5"/>
      <c r="F16" s="12"/>
      <c r="G16" s="12"/>
      <c r="H16" s="12"/>
      <c r="I16" s="12"/>
      <c r="J16" s="12"/>
      <c r="K16" s="13" t="str">
        <f t="shared" si="0"/>
        <v/>
      </c>
      <c r="L16" s="12"/>
      <c r="M16" s="13" t="str">
        <f t="shared" si="1"/>
        <v/>
      </c>
      <c r="N16" s="5"/>
      <c r="O16" s="5"/>
      <c r="P16" s="5"/>
    </row>
    <row r="17" spans="1:16" ht="15">
      <c r="A17" s="5"/>
      <c r="B17" s="5"/>
      <c r="C17" s="5"/>
      <c r="D17" s="5"/>
      <c r="E17" s="5"/>
      <c r="F17" s="12"/>
      <c r="G17" s="12"/>
      <c r="H17" s="12"/>
      <c r="I17" s="12"/>
      <c r="J17" s="12"/>
      <c r="K17" s="13" t="str">
        <f t="shared" si="0"/>
        <v/>
      </c>
      <c r="L17" s="12"/>
      <c r="M17" s="13" t="str">
        <f t="shared" si="1"/>
        <v/>
      </c>
      <c r="N17" s="5"/>
      <c r="O17" s="5"/>
      <c r="P17" s="5"/>
    </row>
    <row r="18" spans="1:16" ht="15">
      <c r="A18" s="5"/>
      <c r="B18" s="5"/>
      <c r="C18" s="5"/>
      <c r="D18" s="5"/>
      <c r="E18" s="5"/>
      <c r="F18" s="12"/>
      <c r="G18" s="12"/>
      <c r="H18" s="12"/>
      <c r="I18" s="12"/>
      <c r="J18" s="12"/>
      <c r="K18" s="13" t="str">
        <f t="shared" si="0"/>
        <v/>
      </c>
      <c r="L18" s="12"/>
      <c r="M18" s="13" t="str">
        <f t="shared" si="1"/>
        <v/>
      </c>
      <c r="N18" s="5"/>
      <c r="O18" s="5"/>
      <c r="P18" s="5"/>
    </row>
    <row r="19" spans="1:16" ht="15">
      <c r="A19" s="5"/>
      <c r="B19" s="5"/>
      <c r="C19" s="5"/>
      <c r="D19" s="5"/>
      <c r="E19" s="5"/>
      <c r="F19" s="12"/>
      <c r="G19" s="12"/>
      <c r="H19" s="12"/>
      <c r="I19" s="12"/>
      <c r="J19" s="12"/>
      <c r="K19" s="13" t="str">
        <f t="shared" si="0"/>
        <v/>
      </c>
      <c r="L19" s="12"/>
      <c r="M19" s="13" t="str">
        <f t="shared" si="1"/>
        <v/>
      </c>
      <c r="N19" s="5"/>
      <c r="O19" s="5"/>
      <c r="P19" s="5"/>
    </row>
    <row r="20" spans="1:16" ht="15">
      <c r="A20" s="5"/>
      <c r="B20" s="5"/>
      <c r="C20" s="5"/>
      <c r="D20" s="5"/>
      <c r="E20" s="5"/>
      <c r="F20" s="12"/>
      <c r="G20" s="12"/>
      <c r="H20" s="12"/>
      <c r="I20" s="12"/>
      <c r="J20" s="12"/>
      <c r="K20" s="13" t="str">
        <f t="shared" si="0"/>
        <v/>
      </c>
      <c r="L20" s="12"/>
      <c r="M20" s="13" t="str">
        <f t="shared" si="1"/>
        <v/>
      </c>
      <c r="N20" s="5"/>
      <c r="O20" s="5"/>
      <c r="P20" s="5"/>
    </row>
    <row r="21" spans="1:16" ht="15">
      <c r="A21" s="5"/>
      <c r="B21" s="5"/>
      <c r="C21" s="5"/>
      <c r="D21" s="5"/>
      <c r="E21" s="5"/>
      <c r="F21" s="12"/>
      <c r="G21" s="12"/>
      <c r="H21" s="12"/>
      <c r="I21" s="12"/>
      <c r="J21" s="12"/>
      <c r="K21" s="13" t="str">
        <f t="shared" si="0"/>
        <v/>
      </c>
      <c r="L21" s="12"/>
      <c r="M21" s="13" t="str">
        <f t="shared" si="1"/>
        <v/>
      </c>
      <c r="N21" s="5"/>
      <c r="O21" s="5"/>
      <c r="P21" s="5"/>
    </row>
    <row r="22" spans="1:16" ht="15">
      <c r="A22" s="5"/>
      <c r="B22" s="5"/>
      <c r="C22" s="5"/>
      <c r="D22" s="5"/>
      <c r="E22" s="5"/>
      <c r="F22" s="12"/>
      <c r="G22" s="12"/>
      <c r="H22" s="12"/>
      <c r="I22" s="12"/>
      <c r="J22" s="12"/>
      <c r="K22" s="13" t="str">
        <f t="shared" si="0"/>
        <v/>
      </c>
      <c r="L22" s="12"/>
      <c r="M22" s="13" t="str">
        <f t="shared" si="1"/>
        <v/>
      </c>
      <c r="N22" s="5"/>
      <c r="O22" s="5"/>
      <c r="P22" s="5"/>
    </row>
    <row r="23" spans="1:16" ht="15">
      <c r="A23" s="5"/>
      <c r="B23" s="5"/>
      <c r="C23" s="5"/>
      <c r="D23" s="5"/>
      <c r="E23" s="5"/>
      <c r="F23" s="12"/>
      <c r="G23" s="12"/>
      <c r="H23" s="12"/>
      <c r="I23" s="12"/>
      <c r="J23" s="12"/>
      <c r="K23" s="13" t="str">
        <f t="shared" si="0"/>
        <v/>
      </c>
      <c r="L23" s="12"/>
      <c r="M23" s="13" t="str">
        <f t="shared" si="1"/>
        <v/>
      </c>
      <c r="N23" s="5"/>
      <c r="O23" s="5"/>
      <c r="P23" s="5"/>
    </row>
    <row r="24" spans="1:16" ht="15">
      <c r="A24" s="5"/>
      <c r="B24" s="5"/>
      <c r="C24" s="5"/>
      <c r="D24" s="5"/>
      <c r="E24" s="5"/>
      <c r="F24" s="12"/>
      <c r="G24" s="12"/>
      <c r="H24" s="12"/>
      <c r="I24" s="12"/>
      <c r="J24" s="12"/>
      <c r="K24" s="13" t="str">
        <f t="shared" si="0"/>
        <v/>
      </c>
      <c r="L24" s="12"/>
      <c r="M24" s="13" t="str">
        <f t="shared" si="1"/>
        <v/>
      </c>
      <c r="N24" s="5"/>
      <c r="O24" s="5"/>
      <c r="P24" s="5"/>
    </row>
    <row r="25" spans="1:16" ht="15">
      <c r="A25" s="5"/>
      <c r="B25" s="5"/>
      <c r="C25" s="5"/>
      <c r="D25" s="5"/>
      <c r="E25" s="5"/>
      <c r="F25" s="12"/>
      <c r="G25" s="12"/>
      <c r="H25" s="12"/>
      <c r="I25" s="12"/>
      <c r="J25" s="12"/>
      <c r="K25" s="13" t="str">
        <f t="shared" si="0"/>
        <v/>
      </c>
      <c r="L25" s="12"/>
      <c r="M25" s="13" t="str">
        <f t="shared" si="1"/>
        <v/>
      </c>
      <c r="N25" s="5"/>
      <c r="O25" s="5"/>
      <c r="P25" s="5"/>
    </row>
    <row r="26" spans="1:16" ht="15">
      <c r="A26" s="5"/>
      <c r="B26" s="5"/>
      <c r="C26" s="5"/>
      <c r="D26" s="5"/>
      <c r="E26" s="5"/>
      <c r="F26" s="12"/>
      <c r="G26" s="12"/>
      <c r="H26" s="12"/>
      <c r="I26" s="12"/>
      <c r="J26" s="12"/>
      <c r="K26" s="13" t="str">
        <f t="shared" si="0"/>
        <v/>
      </c>
      <c r="L26" s="12"/>
      <c r="M26" s="13" t="str">
        <f t="shared" si="1"/>
        <v/>
      </c>
      <c r="N26" s="5"/>
      <c r="O26" s="5"/>
      <c r="P26" s="5"/>
    </row>
    <row r="27" spans="1:16" ht="15">
      <c r="A27" s="5"/>
      <c r="B27" s="5"/>
      <c r="C27" s="5"/>
      <c r="D27" s="5"/>
      <c r="E27" s="5"/>
      <c r="F27" s="12"/>
      <c r="G27" s="12"/>
      <c r="H27" s="12"/>
      <c r="I27" s="12"/>
      <c r="J27" s="12"/>
      <c r="K27" s="13" t="str">
        <f t="shared" si="0"/>
        <v/>
      </c>
      <c r="L27" s="12"/>
      <c r="M27" s="13" t="str">
        <f t="shared" si="1"/>
        <v/>
      </c>
      <c r="N27" s="5"/>
      <c r="O27" s="5"/>
      <c r="P27" s="5"/>
    </row>
    <row r="28" spans="1:16" ht="15">
      <c r="A28" s="5"/>
      <c r="B28" s="5"/>
      <c r="C28" s="5"/>
      <c r="D28" s="5"/>
      <c r="E28" s="5"/>
      <c r="F28" s="12"/>
      <c r="G28" s="12"/>
      <c r="H28" s="12"/>
      <c r="I28" s="12"/>
      <c r="J28" s="12"/>
      <c r="K28" s="13" t="str">
        <f t="shared" si="0"/>
        <v/>
      </c>
      <c r="L28" s="12"/>
      <c r="M28" s="13" t="str">
        <f t="shared" si="1"/>
        <v/>
      </c>
      <c r="N28" s="5"/>
      <c r="O28" s="5"/>
      <c r="P28" s="5"/>
    </row>
    <row r="29" spans="1:16" ht="15">
      <c r="A29" s="5"/>
      <c r="B29" s="5"/>
      <c r="C29" s="5"/>
      <c r="D29" s="5"/>
      <c r="E29" s="5"/>
      <c r="F29" s="12"/>
      <c r="G29" s="12"/>
      <c r="H29" s="12"/>
      <c r="I29" s="12"/>
      <c r="J29" s="12"/>
      <c r="K29" s="13" t="str">
        <f t="shared" si="0"/>
        <v/>
      </c>
      <c r="L29" s="12"/>
      <c r="M29" s="13" t="str">
        <f t="shared" si="1"/>
        <v/>
      </c>
      <c r="N29" s="5"/>
      <c r="O29" s="5"/>
      <c r="P29" s="5"/>
    </row>
    <row r="30" spans="1:16" ht="15">
      <c r="A30" s="5"/>
      <c r="B30" s="5"/>
      <c r="C30" s="5"/>
      <c r="D30" s="5"/>
      <c r="E30" s="5"/>
      <c r="F30" s="12"/>
      <c r="G30" s="12"/>
      <c r="H30" s="12"/>
      <c r="I30" s="12"/>
      <c r="J30" s="12"/>
      <c r="K30" s="13" t="str">
        <f t="shared" si="0"/>
        <v/>
      </c>
      <c r="L30" s="12"/>
      <c r="M30" s="13" t="str">
        <f t="shared" si="1"/>
        <v/>
      </c>
      <c r="N30" s="5"/>
      <c r="O30" s="5"/>
      <c r="P30" s="5"/>
    </row>
    <row r="31" spans="1:16" ht="15">
      <c r="A31" s="5"/>
      <c r="B31" s="5"/>
      <c r="C31" s="5"/>
      <c r="D31" s="5"/>
      <c r="E31" s="5"/>
      <c r="F31" s="12"/>
      <c r="G31" s="12"/>
      <c r="H31" s="12"/>
      <c r="I31" s="12"/>
      <c r="J31" s="12"/>
      <c r="K31" s="13" t="str">
        <f t="shared" si="0"/>
        <v/>
      </c>
      <c r="L31" s="12"/>
      <c r="M31" s="13" t="str">
        <f t="shared" si="1"/>
        <v/>
      </c>
      <c r="N31" s="5"/>
      <c r="O31" s="5"/>
      <c r="P31" s="5"/>
    </row>
    <row r="32" spans="1:16" ht="15">
      <c r="A32" s="5"/>
      <c r="B32" s="5"/>
      <c r="C32" s="5"/>
      <c r="D32" s="5"/>
      <c r="E32" s="5"/>
      <c r="F32" s="12"/>
      <c r="G32" s="12"/>
      <c r="H32" s="12"/>
      <c r="I32" s="12"/>
      <c r="J32" s="12"/>
      <c r="K32" s="13" t="str">
        <f t="shared" si="0"/>
        <v/>
      </c>
      <c r="L32" s="12"/>
      <c r="M32" s="13" t="str">
        <f t="shared" si="1"/>
        <v/>
      </c>
      <c r="N32" s="5"/>
      <c r="O32" s="5"/>
      <c r="P32" s="5"/>
    </row>
    <row r="33" spans="1:16" ht="15">
      <c r="A33" s="5"/>
      <c r="B33" s="5"/>
      <c r="C33" s="5"/>
      <c r="D33" s="5"/>
      <c r="E33" s="5"/>
      <c r="F33" s="12"/>
      <c r="G33" s="12"/>
      <c r="H33" s="12"/>
      <c r="I33" s="12"/>
      <c r="J33" s="12"/>
      <c r="K33" s="13" t="str">
        <f t="shared" si="0"/>
        <v/>
      </c>
      <c r="L33" s="12"/>
      <c r="M33" s="13" t="str">
        <f t="shared" si="1"/>
        <v/>
      </c>
      <c r="N33" s="5"/>
      <c r="O33" s="5"/>
      <c r="P33" s="5"/>
    </row>
    <row r="34" spans="1:16" ht="15">
      <c r="A34" s="5"/>
      <c r="B34" s="5"/>
      <c r="C34" s="5"/>
      <c r="D34" s="5"/>
      <c r="E34" s="5"/>
      <c r="F34" s="12"/>
      <c r="G34" s="12"/>
      <c r="H34" s="12"/>
      <c r="I34" s="12"/>
      <c r="J34" s="12"/>
      <c r="K34" s="13" t="str">
        <f t="shared" si="0"/>
        <v/>
      </c>
      <c r="L34" s="12"/>
      <c r="M34" s="13" t="str">
        <f t="shared" si="1"/>
        <v/>
      </c>
      <c r="N34" s="5"/>
      <c r="O34" s="5"/>
      <c r="P34" s="5"/>
    </row>
    <row r="35" spans="1:16" ht="15">
      <c r="A35" s="5"/>
      <c r="B35" s="5"/>
      <c r="C35" s="5"/>
      <c r="D35" s="5"/>
      <c r="E35" s="5"/>
      <c r="F35" s="12"/>
      <c r="G35" s="12"/>
      <c r="H35" s="12"/>
      <c r="I35" s="12"/>
      <c r="J35" s="12"/>
      <c r="K35" s="13" t="str">
        <f t="shared" si="0"/>
        <v/>
      </c>
      <c r="L35" s="12"/>
      <c r="M35" s="13" t="str">
        <f t="shared" si="1"/>
        <v/>
      </c>
      <c r="N35" s="5"/>
      <c r="O35" s="5"/>
      <c r="P35" s="5"/>
    </row>
  </sheetData>
  <mergeCells count="3">
    <mergeCell ref="A1:P1"/>
    <mergeCell ref="A2:P2"/>
    <mergeCell ref="A3:P3"/>
  </mergeCells>
  <conditionalFormatting sqref="M6:M35">
    <cfRule type="cellIs" dxfId="12" priority="1" operator="notEqual">
      <formula>0</formula>
    </cfRule>
  </conditionalFormatting>
  <dataValidations count="4">
    <dataValidation type="list" sqref="C6:C35">
      <formula1>"Statutory,IFRS 17,Other IFRS,Prudential or management"</formula1>
    </dataValidation>
    <dataValidation type="list" sqref="D6:D35">
      <formula1>"Insurance contracts issued,Reinsurance contracts held,Reinsurance contracts issued,Investment or service,Other"</formula1>
    </dataValidation>
    <dataValidation type="list" sqref="E6:E35">
      <formula1>"GMM,VFA,PAA,Not IFRS 17,Other"</formula1>
    </dataValidation>
    <dataValidation type="list" sqref="N6:N35">
      <formula1>"Non-par Individual Life,Non-par Individual Annuity,Individual Participating,Group Health,Group Deposit Administration Contracts,Other Group Insurance,Other Long Term Insurance,N/A"</formula1>
    </dataValidation>
  </dataValidation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1F4E78"/>
  </sheetPr>
  <dimension ref="A1:Q35"/>
  <sheetViews>
    <sheetView showGridLines="0" workbookViewId="0">
      <pane ySplit="5" topLeftCell="A6" activePane="bottomLeft" state="frozen"/>
      <selection pane="bottomLeft" activeCell="L17" sqref="L17"/>
    </sheetView>
  </sheetViews>
  <sheetFormatPr defaultRowHeight="14.25"/>
  <cols>
    <col min="1" max="1" width="14" customWidth="1"/>
    <col min="2" max="2" width="18" customWidth="1"/>
    <col min="3" max="4" width="17" customWidth="1"/>
    <col min="5" max="5" width="22" customWidth="1"/>
    <col min="6" max="7" width="17" customWidth="1"/>
    <col min="8" max="8" width="20" customWidth="1"/>
    <col min="9" max="9" width="22" customWidth="1"/>
    <col min="10" max="11" width="18" customWidth="1"/>
    <col min="12" max="12" width="21" customWidth="1"/>
    <col min="13" max="13" width="16" customWidth="1"/>
    <col min="14" max="15" width="18" customWidth="1"/>
    <col min="16" max="16" width="16" customWidth="1"/>
    <col min="17" max="17" width="42" customWidth="1"/>
  </cols>
  <sheetData>
    <row r="1" spans="1:17" ht="19.899999999999999" customHeight="1">
      <c r="A1" s="41" t="s">
        <v>168</v>
      </c>
      <c r="B1" s="42" t="s">
        <v>168</v>
      </c>
      <c r="C1" s="42" t="s">
        <v>168</v>
      </c>
      <c r="D1" s="42" t="s">
        <v>168</v>
      </c>
      <c r="E1" s="42" t="s">
        <v>168</v>
      </c>
      <c r="F1" s="42" t="s">
        <v>168</v>
      </c>
      <c r="G1" s="42" t="s">
        <v>168</v>
      </c>
      <c r="H1" s="42" t="s">
        <v>168</v>
      </c>
      <c r="I1" s="42" t="s">
        <v>168</v>
      </c>
      <c r="J1" s="42" t="s">
        <v>168</v>
      </c>
      <c r="K1" s="42" t="s">
        <v>168</v>
      </c>
      <c r="L1" s="42" t="s">
        <v>168</v>
      </c>
      <c r="M1" s="42" t="s">
        <v>168</v>
      </c>
      <c r="N1" s="42" t="s">
        <v>168</v>
      </c>
      <c r="O1" s="42" t="s">
        <v>168</v>
      </c>
      <c r="P1" s="42" t="s">
        <v>168</v>
      </c>
      <c r="Q1" s="42" t="s">
        <v>168</v>
      </c>
    </row>
    <row r="2" spans="1:17" ht="24" customHeight="1">
      <c r="A2" s="43" t="s">
        <v>169</v>
      </c>
      <c r="B2" s="44" t="s">
        <v>170</v>
      </c>
      <c r="C2" s="44" t="s">
        <v>170</v>
      </c>
      <c r="D2" s="44" t="s">
        <v>170</v>
      </c>
      <c r="E2" s="44" t="s">
        <v>170</v>
      </c>
      <c r="F2" s="44" t="s">
        <v>170</v>
      </c>
      <c r="G2" s="44" t="s">
        <v>170</v>
      </c>
      <c r="H2" s="44" t="s">
        <v>170</v>
      </c>
      <c r="I2" s="44" t="s">
        <v>170</v>
      </c>
      <c r="J2" s="44" t="s">
        <v>170</v>
      </c>
      <c r="K2" s="44" t="s">
        <v>170</v>
      </c>
      <c r="L2" s="44" t="s">
        <v>170</v>
      </c>
      <c r="M2" s="44" t="s">
        <v>170</v>
      </c>
      <c r="N2" s="44" t="s">
        <v>170</v>
      </c>
      <c r="O2" s="44" t="s">
        <v>170</v>
      </c>
      <c r="P2" s="44" t="s">
        <v>170</v>
      </c>
      <c r="Q2" s="44" t="s">
        <v>170</v>
      </c>
    </row>
    <row r="3" spans="1:17" ht="24" customHeight="1">
      <c r="A3" s="48" t="s">
        <v>137</v>
      </c>
      <c r="B3" s="47" t="s">
        <v>138</v>
      </c>
      <c r="C3" s="47" t="s">
        <v>138</v>
      </c>
      <c r="D3" s="47" t="s">
        <v>138</v>
      </c>
      <c r="E3" s="47" t="s">
        <v>138</v>
      </c>
      <c r="F3" s="47" t="s">
        <v>138</v>
      </c>
      <c r="G3" s="47" t="s">
        <v>138</v>
      </c>
      <c r="H3" s="47" t="s">
        <v>138</v>
      </c>
      <c r="I3" s="47" t="s">
        <v>138</v>
      </c>
      <c r="J3" s="47" t="s">
        <v>138</v>
      </c>
      <c r="K3" s="47" t="s">
        <v>138</v>
      </c>
      <c r="L3" s="47" t="s">
        <v>138</v>
      </c>
      <c r="M3" s="47" t="s">
        <v>138</v>
      </c>
      <c r="N3" s="47" t="s">
        <v>138</v>
      </c>
      <c r="O3" s="47" t="s">
        <v>138</v>
      </c>
      <c r="P3" s="47" t="s">
        <v>138</v>
      </c>
      <c r="Q3" s="47" t="s">
        <v>138</v>
      </c>
    </row>
    <row r="4" spans="1:17" ht="15">
      <c r="A4" s="1"/>
      <c r="B4" s="1"/>
      <c r="C4" s="1"/>
      <c r="D4" s="1"/>
      <c r="E4" s="1"/>
      <c r="F4" s="1"/>
      <c r="G4" s="1"/>
      <c r="H4" s="1"/>
      <c r="I4" s="1"/>
      <c r="J4" s="1"/>
      <c r="K4" s="1"/>
      <c r="L4" s="1"/>
      <c r="M4" s="1"/>
      <c r="N4" s="1"/>
      <c r="O4" s="1"/>
      <c r="P4" s="1"/>
      <c r="Q4" s="1"/>
    </row>
    <row r="5" spans="1:17" ht="34.15" customHeight="1">
      <c r="A5" s="9" t="s">
        <v>139</v>
      </c>
      <c r="B5" s="9" t="s">
        <v>171</v>
      </c>
      <c r="C5" s="9" t="s">
        <v>172</v>
      </c>
      <c r="D5" s="9" t="s">
        <v>173</v>
      </c>
      <c r="E5" s="9" t="s">
        <v>174</v>
      </c>
      <c r="F5" s="9" t="s">
        <v>175</v>
      </c>
      <c r="G5" s="9" t="s">
        <v>176</v>
      </c>
      <c r="H5" s="9" t="s">
        <v>177</v>
      </c>
      <c r="I5" s="9" t="s">
        <v>178</v>
      </c>
      <c r="J5" s="9" t="s">
        <v>179</v>
      </c>
      <c r="K5" s="9" t="s">
        <v>180</v>
      </c>
      <c r="L5" s="9" t="s">
        <v>181</v>
      </c>
      <c r="M5" s="9" t="s">
        <v>182</v>
      </c>
      <c r="N5" s="9" t="s">
        <v>183</v>
      </c>
      <c r="O5" s="9" t="s">
        <v>184</v>
      </c>
      <c r="P5" s="9" t="s">
        <v>167</v>
      </c>
      <c r="Q5" s="9" t="s">
        <v>185</v>
      </c>
    </row>
    <row r="6" spans="1:17" ht="15">
      <c r="A6" s="5"/>
      <c r="B6" s="5"/>
      <c r="C6" s="12"/>
      <c r="D6" s="12"/>
      <c r="E6" s="12"/>
      <c r="F6" s="12"/>
      <c r="G6" s="12"/>
      <c r="H6" s="12"/>
      <c r="I6" s="12"/>
      <c r="J6" s="12"/>
      <c r="K6" s="12"/>
      <c r="L6" s="12"/>
      <c r="M6" s="12"/>
      <c r="N6" s="13" t="str">
        <f t="shared" ref="N6:N35" si="0">IF(A6="","",SUM(C6:M6))</f>
        <v/>
      </c>
      <c r="O6" s="12"/>
      <c r="P6" s="13" t="str">
        <f t="shared" ref="P6:P35" si="1">IF(A6="","",N6-O6)</f>
        <v/>
      </c>
      <c r="Q6" s="5"/>
    </row>
    <row r="7" spans="1:17" ht="15">
      <c r="A7" s="5"/>
      <c r="B7" s="5"/>
      <c r="C7" s="12"/>
      <c r="D7" s="12"/>
      <c r="E7" s="12"/>
      <c r="F7" s="12"/>
      <c r="G7" s="12"/>
      <c r="H7" s="12"/>
      <c r="I7" s="12"/>
      <c r="J7" s="12"/>
      <c r="K7" s="12"/>
      <c r="L7" s="12"/>
      <c r="M7" s="12"/>
      <c r="N7" s="13" t="str">
        <f t="shared" si="0"/>
        <v/>
      </c>
      <c r="O7" s="12"/>
      <c r="P7" s="13" t="str">
        <f t="shared" si="1"/>
        <v/>
      </c>
      <c r="Q7" s="5"/>
    </row>
    <row r="8" spans="1:17" ht="15">
      <c r="A8" s="5"/>
      <c r="B8" s="5"/>
      <c r="C8" s="12"/>
      <c r="D8" s="12"/>
      <c r="E8" s="12"/>
      <c r="F8" s="12"/>
      <c r="G8" s="12"/>
      <c r="H8" s="12"/>
      <c r="I8" s="12"/>
      <c r="J8" s="12"/>
      <c r="K8" s="12"/>
      <c r="L8" s="12"/>
      <c r="M8" s="12"/>
      <c r="N8" s="13" t="str">
        <f t="shared" si="0"/>
        <v/>
      </c>
      <c r="O8" s="12"/>
      <c r="P8" s="13" t="str">
        <f t="shared" si="1"/>
        <v/>
      </c>
      <c r="Q8" s="5"/>
    </row>
    <row r="9" spans="1:17" ht="15">
      <c r="A9" s="5"/>
      <c r="B9" s="5"/>
      <c r="C9" s="12"/>
      <c r="D9" s="12"/>
      <c r="E9" s="12"/>
      <c r="F9" s="12"/>
      <c r="G9" s="12"/>
      <c r="H9" s="12"/>
      <c r="I9" s="12"/>
      <c r="J9" s="12"/>
      <c r="K9" s="12"/>
      <c r="L9" s="12"/>
      <c r="M9" s="12"/>
      <c r="N9" s="13" t="str">
        <f t="shared" si="0"/>
        <v/>
      </c>
      <c r="O9" s="12"/>
      <c r="P9" s="13" t="str">
        <f t="shared" si="1"/>
        <v/>
      </c>
      <c r="Q9" s="5"/>
    </row>
    <row r="10" spans="1:17" ht="15">
      <c r="A10" s="5"/>
      <c r="B10" s="5"/>
      <c r="C10" s="12"/>
      <c r="D10" s="12"/>
      <c r="E10" s="12"/>
      <c r="F10" s="12"/>
      <c r="G10" s="12"/>
      <c r="H10" s="12"/>
      <c r="I10" s="12"/>
      <c r="J10" s="12"/>
      <c r="K10" s="12"/>
      <c r="L10" s="12"/>
      <c r="M10" s="12"/>
      <c r="N10" s="13" t="str">
        <f t="shared" si="0"/>
        <v/>
      </c>
      <c r="O10" s="12"/>
      <c r="P10" s="13" t="str">
        <f t="shared" si="1"/>
        <v/>
      </c>
      <c r="Q10" s="5"/>
    </row>
    <row r="11" spans="1:17" ht="15">
      <c r="A11" s="5"/>
      <c r="B11" s="5"/>
      <c r="C11" s="12"/>
      <c r="D11" s="12"/>
      <c r="E11" s="12"/>
      <c r="F11" s="12"/>
      <c r="G11" s="12"/>
      <c r="H11" s="12"/>
      <c r="I11" s="12"/>
      <c r="J11" s="12"/>
      <c r="K11" s="12"/>
      <c r="L11" s="12"/>
      <c r="M11" s="12"/>
      <c r="N11" s="13" t="str">
        <f t="shared" si="0"/>
        <v/>
      </c>
      <c r="O11" s="12"/>
      <c r="P11" s="13" t="str">
        <f t="shared" si="1"/>
        <v/>
      </c>
      <c r="Q11" s="5"/>
    </row>
    <row r="12" spans="1:17" ht="15">
      <c r="A12" s="5"/>
      <c r="B12" s="5"/>
      <c r="C12" s="12"/>
      <c r="D12" s="12"/>
      <c r="E12" s="12"/>
      <c r="F12" s="12"/>
      <c r="G12" s="12"/>
      <c r="H12" s="12"/>
      <c r="I12" s="12"/>
      <c r="J12" s="12"/>
      <c r="K12" s="12"/>
      <c r="L12" s="12"/>
      <c r="M12" s="12"/>
      <c r="N12" s="13" t="str">
        <f t="shared" si="0"/>
        <v/>
      </c>
      <c r="O12" s="12"/>
      <c r="P12" s="13" t="str">
        <f t="shared" si="1"/>
        <v/>
      </c>
      <c r="Q12" s="5"/>
    </row>
    <row r="13" spans="1:17" ht="15">
      <c r="A13" s="5"/>
      <c r="B13" s="5"/>
      <c r="C13" s="12"/>
      <c r="D13" s="12"/>
      <c r="E13" s="12"/>
      <c r="F13" s="12"/>
      <c r="G13" s="12"/>
      <c r="H13" s="12"/>
      <c r="I13" s="12"/>
      <c r="J13" s="12"/>
      <c r="K13" s="12"/>
      <c r="L13" s="12"/>
      <c r="M13" s="12"/>
      <c r="N13" s="13" t="str">
        <f t="shared" si="0"/>
        <v/>
      </c>
      <c r="O13" s="12"/>
      <c r="P13" s="13" t="str">
        <f t="shared" si="1"/>
        <v/>
      </c>
      <c r="Q13" s="5"/>
    </row>
    <row r="14" spans="1:17" ht="15">
      <c r="A14" s="5"/>
      <c r="B14" s="5"/>
      <c r="C14" s="12"/>
      <c r="D14" s="12"/>
      <c r="E14" s="12"/>
      <c r="F14" s="12"/>
      <c r="G14" s="12"/>
      <c r="H14" s="12"/>
      <c r="I14" s="12"/>
      <c r="J14" s="12"/>
      <c r="K14" s="12"/>
      <c r="L14" s="12"/>
      <c r="M14" s="12"/>
      <c r="N14" s="13" t="str">
        <f t="shared" si="0"/>
        <v/>
      </c>
      <c r="O14" s="12"/>
      <c r="P14" s="13" t="str">
        <f t="shared" si="1"/>
        <v/>
      </c>
      <c r="Q14" s="5"/>
    </row>
    <row r="15" spans="1:17" ht="15">
      <c r="A15" s="5"/>
      <c r="B15" s="5"/>
      <c r="C15" s="12"/>
      <c r="D15" s="12"/>
      <c r="E15" s="12"/>
      <c r="F15" s="12"/>
      <c r="G15" s="12"/>
      <c r="H15" s="12"/>
      <c r="I15" s="12"/>
      <c r="J15" s="12"/>
      <c r="K15" s="12"/>
      <c r="L15" s="12"/>
      <c r="M15" s="12"/>
      <c r="N15" s="13" t="str">
        <f t="shared" si="0"/>
        <v/>
      </c>
      <c r="O15" s="12"/>
      <c r="P15" s="13" t="str">
        <f t="shared" si="1"/>
        <v/>
      </c>
      <c r="Q15" s="5"/>
    </row>
    <row r="16" spans="1:17" ht="15">
      <c r="A16" s="5"/>
      <c r="B16" s="5"/>
      <c r="C16" s="12"/>
      <c r="D16" s="12"/>
      <c r="E16" s="12"/>
      <c r="F16" s="12"/>
      <c r="G16" s="12"/>
      <c r="H16" s="12"/>
      <c r="I16" s="12"/>
      <c r="J16" s="12"/>
      <c r="K16" s="12"/>
      <c r="L16" s="12"/>
      <c r="M16" s="12"/>
      <c r="N16" s="13" t="str">
        <f t="shared" si="0"/>
        <v/>
      </c>
      <c r="O16" s="12"/>
      <c r="P16" s="13" t="str">
        <f t="shared" si="1"/>
        <v/>
      </c>
      <c r="Q16" s="5"/>
    </row>
    <row r="17" spans="1:17" ht="15">
      <c r="A17" s="5"/>
      <c r="B17" s="5"/>
      <c r="C17" s="12"/>
      <c r="D17" s="12"/>
      <c r="E17" s="12"/>
      <c r="F17" s="12"/>
      <c r="G17" s="12"/>
      <c r="H17" s="12"/>
      <c r="I17" s="12"/>
      <c r="J17" s="12"/>
      <c r="K17" s="12"/>
      <c r="L17" s="12"/>
      <c r="M17" s="12"/>
      <c r="N17" s="13" t="str">
        <f t="shared" si="0"/>
        <v/>
      </c>
      <c r="O17" s="12"/>
      <c r="P17" s="13" t="str">
        <f t="shared" si="1"/>
        <v/>
      </c>
      <c r="Q17" s="5"/>
    </row>
    <row r="18" spans="1:17" ht="15">
      <c r="A18" s="5"/>
      <c r="B18" s="5"/>
      <c r="C18" s="12"/>
      <c r="D18" s="12"/>
      <c r="E18" s="12"/>
      <c r="F18" s="12"/>
      <c r="G18" s="12"/>
      <c r="H18" s="12"/>
      <c r="I18" s="12"/>
      <c r="J18" s="12"/>
      <c r="K18" s="12"/>
      <c r="L18" s="12"/>
      <c r="M18" s="12"/>
      <c r="N18" s="13" t="str">
        <f t="shared" si="0"/>
        <v/>
      </c>
      <c r="O18" s="12"/>
      <c r="P18" s="13" t="str">
        <f t="shared" si="1"/>
        <v/>
      </c>
      <c r="Q18" s="5"/>
    </row>
    <row r="19" spans="1:17" ht="15">
      <c r="A19" s="5"/>
      <c r="B19" s="5"/>
      <c r="C19" s="12"/>
      <c r="D19" s="12"/>
      <c r="E19" s="12"/>
      <c r="F19" s="12"/>
      <c r="G19" s="12"/>
      <c r="H19" s="12"/>
      <c r="I19" s="12"/>
      <c r="J19" s="12"/>
      <c r="K19" s="12"/>
      <c r="L19" s="12"/>
      <c r="M19" s="12"/>
      <c r="N19" s="13" t="str">
        <f t="shared" si="0"/>
        <v/>
      </c>
      <c r="O19" s="12"/>
      <c r="P19" s="13" t="str">
        <f t="shared" si="1"/>
        <v/>
      </c>
      <c r="Q19" s="5"/>
    </row>
    <row r="20" spans="1:17" ht="15">
      <c r="A20" s="5"/>
      <c r="B20" s="5"/>
      <c r="C20" s="12"/>
      <c r="D20" s="12"/>
      <c r="E20" s="12"/>
      <c r="F20" s="12"/>
      <c r="G20" s="12"/>
      <c r="H20" s="12"/>
      <c r="I20" s="12"/>
      <c r="J20" s="12"/>
      <c r="K20" s="12"/>
      <c r="L20" s="12"/>
      <c r="M20" s="12"/>
      <c r="N20" s="13" t="str">
        <f t="shared" si="0"/>
        <v/>
      </c>
      <c r="O20" s="12"/>
      <c r="P20" s="13" t="str">
        <f t="shared" si="1"/>
        <v/>
      </c>
      <c r="Q20" s="5"/>
    </row>
    <row r="21" spans="1:17" ht="15">
      <c r="A21" s="5"/>
      <c r="B21" s="5"/>
      <c r="C21" s="12"/>
      <c r="D21" s="12"/>
      <c r="E21" s="12"/>
      <c r="F21" s="12"/>
      <c r="G21" s="12"/>
      <c r="H21" s="12"/>
      <c r="I21" s="12"/>
      <c r="J21" s="12"/>
      <c r="K21" s="12"/>
      <c r="L21" s="12"/>
      <c r="M21" s="12"/>
      <c r="N21" s="13" t="str">
        <f t="shared" si="0"/>
        <v/>
      </c>
      <c r="O21" s="12"/>
      <c r="P21" s="13" t="str">
        <f t="shared" si="1"/>
        <v/>
      </c>
      <c r="Q21" s="5"/>
    </row>
    <row r="22" spans="1:17" ht="15">
      <c r="A22" s="5"/>
      <c r="B22" s="5"/>
      <c r="C22" s="12"/>
      <c r="D22" s="12"/>
      <c r="E22" s="12"/>
      <c r="F22" s="12"/>
      <c r="G22" s="12"/>
      <c r="H22" s="12"/>
      <c r="I22" s="12"/>
      <c r="J22" s="12"/>
      <c r="K22" s="12"/>
      <c r="L22" s="12"/>
      <c r="M22" s="12"/>
      <c r="N22" s="13" t="str">
        <f t="shared" si="0"/>
        <v/>
      </c>
      <c r="O22" s="12"/>
      <c r="P22" s="13" t="str">
        <f t="shared" si="1"/>
        <v/>
      </c>
      <c r="Q22" s="5"/>
    </row>
    <row r="23" spans="1:17" ht="15">
      <c r="A23" s="5"/>
      <c r="B23" s="5"/>
      <c r="C23" s="12"/>
      <c r="D23" s="12"/>
      <c r="E23" s="12"/>
      <c r="F23" s="12"/>
      <c r="G23" s="12"/>
      <c r="H23" s="12"/>
      <c r="I23" s="12"/>
      <c r="J23" s="12"/>
      <c r="K23" s="12"/>
      <c r="L23" s="12"/>
      <c r="M23" s="12"/>
      <c r="N23" s="13" t="str">
        <f t="shared" si="0"/>
        <v/>
      </c>
      <c r="O23" s="12"/>
      <c r="P23" s="13" t="str">
        <f t="shared" si="1"/>
        <v/>
      </c>
      <c r="Q23" s="5"/>
    </row>
    <row r="24" spans="1:17" ht="15">
      <c r="A24" s="5"/>
      <c r="B24" s="5"/>
      <c r="C24" s="12"/>
      <c r="D24" s="12"/>
      <c r="E24" s="12"/>
      <c r="F24" s="12"/>
      <c r="G24" s="12"/>
      <c r="H24" s="12"/>
      <c r="I24" s="12"/>
      <c r="J24" s="12"/>
      <c r="K24" s="12"/>
      <c r="L24" s="12"/>
      <c r="M24" s="12"/>
      <c r="N24" s="13" t="str">
        <f t="shared" si="0"/>
        <v/>
      </c>
      <c r="O24" s="12"/>
      <c r="P24" s="13" t="str">
        <f t="shared" si="1"/>
        <v/>
      </c>
      <c r="Q24" s="5"/>
    </row>
    <row r="25" spans="1:17" ht="15">
      <c r="A25" s="5"/>
      <c r="B25" s="5"/>
      <c r="C25" s="12"/>
      <c r="D25" s="12"/>
      <c r="E25" s="12"/>
      <c r="F25" s="12"/>
      <c r="G25" s="12"/>
      <c r="H25" s="12"/>
      <c r="I25" s="12"/>
      <c r="J25" s="12"/>
      <c r="K25" s="12"/>
      <c r="L25" s="12"/>
      <c r="M25" s="12"/>
      <c r="N25" s="13" t="str">
        <f t="shared" si="0"/>
        <v/>
      </c>
      <c r="O25" s="12"/>
      <c r="P25" s="13" t="str">
        <f t="shared" si="1"/>
        <v/>
      </c>
      <c r="Q25" s="5"/>
    </row>
    <row r="26" spans="1:17" ht="15">
      <c r="A26" s="5"/>
      <c r="B26" s="5"/>
      <c r="C26" s="12"/>
      <c r="D26" s="12"/>
      <c r="E26" s="12"/>
      <c r="F26" s="12"/>
      <c r="G26" s="12"/>
      <c r="H26" s="12"/>
      <c r="I26" s="12"/>
      <c r="J26" s="12"/>
      <c r="K26" s="12"/>
      <c r="L26" s="12"/>
      <c r="M26" s="12"/>
      <c r="N26" s="13" t="str">
        <f t="shared" si="0"/>
        <v/>
      </c>
      <c r="O26" s="12"/>
      <c r="P26" s="13" t="str">
        <f t="shared" si="1"/>
        <v/>
      </c>
      <c r="Q26" s="5"/>
    </row>
    <row r="27" spans="1:17" ht="15">
      <c r="A27" s="5"/>
      <c r="B27" s="5"/>
      <c r="C27" s="12"/>
      <c r="D27" s="12"/>
      <c r="E27" s="12"/>
      <c r="F27" s="12"/>
      <c r="G27" s="12"/>
      <c r="H27" s="12"/>
      <c r="I27" s="12"/>
      <c r="J27" s="12"/>
      <c r="K27" s="12"/>
      <c r="L27" s="12"/>
      <c r="M27" s="12"/>
      <c r="N27" s="13" t="str">
        <f t="shared" si="0"/>
        <v/>
      </c>
      <c r="O27" s="12"/>
      <c r="P27" s="13" t="str">
        <f t="shared" si="1"/>
        <v/>
      </c>
      <c r="Q27" s="5"/>
    </row>
    <row r="28" spans="1:17" ht="15">
      <c r="A28" s="5"/>
      <c r="B28" s="5"/>
      <c r="C28" s="12"/>
      <c r="D28" s="12"/>
      <c r="E28" s="12"/>
      <c r="F28" s="12"/>
      <c r="G28" s="12"/>
      <c r="H28" s="12"/>
      <c r="I28" s="12"/>
      <c r="J28" s="12"/>
      <c r="K28" s="12"/>
      <c r="L28" s="12"/>
      <c r="M28" s="12"/>
      <c r="N28" s="13" t="str">
        <f t="shared" si="0"/>
        <v/>
      </c>
      <c r="O28" s="12"/>
      <c r="P28" s="13" t="str">
        <f t="shared" si="1"/>
        <v/>
      </c>
      <c r="Q28" s="5"/>
    </row>
    <row r="29" spans="1:17" ht="15">
      <c r="A29" s="5"/>
      <c r="B29" s="5"/>
      <c r="C29" s="12"/>
      <c r="D29" s="12"/>
      <c r="E29" s="12"/>
      <c r="F29" s="12"/>
      <c r="G29" s="12"/>
      <c r="H29" s="12"/>
      <c r="I29" s="12"/>
      <c r="J29" s="12"/>
      <c r="K29" s="12"/>
      <c r="L29" s="12"/>
      <c r="M29" s="12"/>
      <c r="N29" s="13" t="str">
        <f t="shared" si="0"/>
        <v/>
      </c>
      <c r="O29" s="12"/>
      <c r="P29" s="13" t="str">
        <f t="shared" si="1"/>
        <v/>
      </c>
      <c r="Q29" s="5"/>
    </row>
    <row r="30" spans="1:17" ht="15">
      <c r="A30" s="5"/>
      <c r="B30" s="5"/>
      <c r="C30" s="12"/>
      <c r="D30" s="12"/>
      <c r="E30" s="12"/>
      <c r="F30" s="12"/>
      <c r="G30" s="12"/>
      <c r="H30" s="12"/>
      <c r="I30" s="12"/>
      <c r="J30" s="12"/>
      <c r="K30" s="12"/>
      <c r="L30" s="12"/>
      <c r="M30" s="12"/>
      <c r="N30" s="13" t="str">
        <f t="shared" si="0"/>
        <v/>
      </c>
      <c r="O30" s="12"/>
      <c r="P30" s="13" t="str">
        <f t="shared" si="1"/>
        <v/>
      </c>
      <c r="Q30" s="5"/>
    </row>
    <row r="31" spans="1:17" ht="15">
      <c r="A31" s="5"/>
      <c r="B31" s="5"/>
      <c r="C31" s="12"/>
      <c r="D31" s="12"/>
      <c r="E31" s="12"/>
      <c r="F31" s="12"/>
      <c r="G31" s="12"/>
      <c r="H31" s="12"/>
      <c r="I31" s="12"/>
      <c r="J31" s="12"/>
      <c r="K31" s="12"/>
      <c r="L31" s="12"/>
      <c r="M31" s="12"/>
      <c r="N31" s="13" t="str">
        <f t="shared" si="0"/>
        <v/>
      </c>
      <c r="O31" s="12"/>
      <c r="P31" s="13" t="str">
        <f t="shared" si="1"/>
        <v/>
      </c>
      <c r="Q31" s="5"/>
    </row>
    <row r="32" spans="1:17" ht="15">
      <c r="A32" s="5"/>
      <c r="B32" s="5"/>
      <c r="C32" s="12"/>
      <c r="D32" s="12"/>
      <c r="E32" s="12"/>
      <c r="F32" s="12"/>
      <c r="G32" s="12"/>
      <c r="H32" s="12"/>
      <c r="I32" s="12"/>
      <c r="J32" s="12"/>
      <c r="K32" s="12"/>
      <c r="L32" s="12"/>
      <c r="M32" s="12"/>
      <c r="N32" s="13" t="str">
        <f t="shared" si="0"/>
        <v/>
      </c>
      <c r="O32" s="12"/>
      <c r="P32" s="13" t="str">
        <f t="shared" si="1"/>
        <v/>
      </c>
      <c r="Q32" s="5"/>
    </row>
    <row r="33" spans="1:17" ht="15">
      <c r="A33" s="5"/>
      <c r="B33" s="5"/>
      <c r="C33" s="12"/>
      <c r="D33" s="12"/>
      <c r="E33" s="12"/>
      <c r="F33" s="12"/>
      <c r="G33" s="12"/>
      <c r="H33" s="12"/>
      <c r="I33" s="12"/>
      <c r="J33" s="12"/>
      <c r="K33" s="12"/>
      <c r="L33" s="12"/>
      <c r="M33" s="12"/>
      <c r="N33" s="13" t="str">
        <f t="shared" si="0"/>
        <v/>
      </c>
      <c r="O33" s="12"/>
      <c r="P33" s="13" t="str">
        <f t="shared" si="1"/>
        <v/>
      </c>
      <c r="Q33" s="5"/>
    </row>
    <row r="34" spans="1:17" ht="15">
      <c r="A34" s="5"/>
      <c r="B34" s="5"/>
      <c r="C34" s="12"/>
      <c r="D34" s="12"/>
      <c r="E34" s="12"/>
      <c r="F34" s="12"/>
      <c r="G34" s="12"/>
      <c r="H34" s="12"/>
      <c r="I34" s="12"/>
      <c r="J34" s="12"/>
      <c r="K34" s="12"/>
      <c r="L34" s="12"/>
      <c r="M34" s="12"/>
      <c r="N34" s="13" t="str">
        <f t="shared" si="0"/>
        <v/>
      </c>
      <c r="O34" s="12"/>
      <c r="P34" s="13" t="str">
        <f t="shared" si="1"/>
        <v/>
      </c>
      <c r="Q34" s="5"/>
    </row>
    <row r="35" spans="1:17" ht="15">
      <c r="A35" s="5"/>
      <c r="B35" s="5"/>
      <c r="C35" s="12"/>
      <c r="D35" s="12"/>
      <c r="E35" s="12"/>
      <c r="F35" s="12"/>
      <c r="G35" s="12"/>
      <c r="H35" s="12"/>
      <c r="I35" s="12"/>
      <c r="J35" s="12"/>
      <c r="K35" s="12"/>
      <c r="L35" s="12"/>
      <c r="M35" s="12"/>
      <c r="N35" s="13" t="str">
        <f t="shared" si="0"/>
        <v/>
      </c>
      <c r="O35" s="12"/>
      <c r="P35" s="13" t="str">
        <f t="shared" si="1"/>
        <v/>
      </c>
      <c r="Q35" s="5"/>
    </row>
  </sheetData>
  <mergeCells count="3">
    <mergeCell ref="A1:Q1"/>
    <mergeCell ref="A2:Q2"/>
    <mergeCell ref="A3:Q3"/>
  </mergeCells>
  <conditionalFormatting sqref="P6:P35">
    <cfRule type="cellIs" dxfId="11" priority="1" operator="notEqual">
      <formula>0</formula>
    </cfRule>
  </conditionalFormatting>
  <dataValidations count="1">
    <dataValidation type="list" sqref="B6:B35">
      <formula1>"Statutory,IFRS 17,Other IFRS,Prudential or management"</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1F4E78"/>
  </sheetPr>
  <dimension ref="A1:N40"/>
  <sheetViews>
    <sheetView showGridLines="0" workbookViewId="0">
      <pane ySplit="5" topLeftCell="A6" activePane="bottomLeft" state="frozen"/>
      <selection pane="bottomLeft" sqref="A1:N1"/>
    </sheetView>
  </sheetViews>
  <sheetFormatPr defaultRowHeight="14.25"/>
  <cols>
    <col min="1" max="1" width="21" customWidth="1"/>
    <col min="2" max="2" width="26" customWidth="1"/>
    <col min="3" max="3" width="18" customWidth="1"/>
    <col min="4" max="4" width="28" customWidth="1"/>
    <col min="5" max="5" width="30" customWidth="1"/>
    <col min="6" max="6" width="28" customWidth="1"/>
    <col min="7" max="7" width="40" customWidth="1"/>
    <col min="8" max="8" width="38" customWidth="1"/>
    <col min="9" max="9" width="22" customWidth="1"/>
    <col min="10" max="10" width="20" customWidth="1"/>
    <col min="11" max="11" width="26" customWidth="1"/>
    <col min="12" max="12" width="24" customWidth="1"/>
    <col min="13" max="13" width="34" customWidth="1"/>
    <col min="14" max="14" width="16" customWidth="1"/>
  </cols>
  <sheetData>
    <row r="1" spans="1:14" ht="19.899999999999999" customHeight="1">
      <c r="A1" s="41" t="s">
        <v>186</v>
      </c>
      <c r="B1" s="42" t="s">
        <v>186</v>
      </c>
      <c r="C1" s="42" t="s">
        <v>186</v>
      </c>
      <c r="D1" s="42" t="s">
        <v>186</v>
      </c>
      <c r="E1" s="42" t="s">
        <v>186</v>
      </c>
      <c r="F1" s="42" t="s">
        <v>186</v>
      </c>
      <c r="G1" s="42" t="s">
        <v>186</v>
      </c>
      <c r="H1" s="42" t="s">
        <v>186</v>
      </c>
      <c r="I1" s="42" t="s">
        <v>186</v>
      </c>
      <c r="J1" s="42" t="s">
        <v>186</v>
      </c>
      <c r="K1" s="42" t="s">
        <v>186</v>
      </c>
      <c r="L1" s="42" t="s">
        <v>186</v>
      </c>
      <c r="M1" s="42" t="s">
        <v>186</v>
      </c>
      <c r="N1" s="42" t="s">
        <v>186</v>
      </c>
    </row>
    <row r="2" spans="1:14" ht="24" customHeight="1">
      <c r="A2" s="43" t="s">
        <v>187</v>
      </c>
      <c r="B2" s="44" t="s">
        <v>188</v>
      </c>
      <c r="C2" s="44" t="s">
        <v>188</v>
      </c>
      <c r="D2" s="44" t="s">
        <v>188</v>
      </c>
      <c r="E2" s="44" t="s">
        <v>188</v>
      </c>
      <c r="F2" s="44" t="s">
        <v>188</v>
      </c>
      <c r="G2" s="44" t="s">
        <v>188</v>
      </c>
      <c r="H2" s="44" t="s">
        <v>188</v>
      </c>
      <c r="I2" s="44" t="s">
        <v>188</v>
      </c>
      <c r="J2" s="44" t="s">
        <v>188</v>
      </c>
      <c r="K2" s="44" t="s">
        <v>188</v>
      </c>
      <c r="L2" s="44" t="s">
        <v>188</v>
      </c>
      <c r="M2" s="44" t="s">
        <v>188</v>
      </c>
      <c r="N2" s="44" t="s">
        <v>188</v>
      </c>
    </row>
    <row r="3" spans="1:14" ht="24" customHeight="1">
      <c r="A3" s="48" t="s">
        <v>137</v>
      </c>
      <c r="B3" s="47" t="s">
        <v>138</v>
      </c>
      <c r="C3" s="47" t="s">
        <v>138</v>
      </c>
      <c r="D3" s="47" t="s">
        <v>138</v>
      </c>
      <c r="E3" s="47" t="s">
        <v>138</v>
      </c>
      <c r="F3" s="47" t="s">
        <v>138</v>
      </c>
      <c r="G3" s="47" t="s">
        <v>138</v>
      </c>
      <c r="H3" s="47" t="s">
        <v>138</v>
      </c>
      <c r="I3" s="47" t="s">
        <v>138</v>
      </c>
      <c r="J3" s="47" t="s">
        <v>138</v>
      </c>
      <c r="K3" s="47" t="s">
        <v>138</v>
      </c>
      <c r="L3" s="47" t="s">
        <v>138</v>
      </c>
      <c r="M3" s="47" t="s">
        <v>138</v>
      </c>
      <c r="N3" s="47" t="s">
        <v>138</v>
      </c>
    </row>
    <row r="4" spans="1:14" ht="15">
      <c r="A4" s="1"/>
      <c r="B4" s="1"/>
      <c r="C4" s="1"/>
      <c r="D4" s="1"/>
      <c r="E4" s="1"/>
      <c r="F4" s="1"/>
      <c r="G4" s="1"/>
      <c r="H4" s="1"/>
      <c r="I4" s="1"/>
      <c r="J4" s="1"/>
      <c r="K4" s="1"/>
      <c r="L4" s="1"/>
      <c r="M4" s="1"/>
      <c r="N4" s="1"/>
    </row>
    <row r="5" spans="1:14" ht="34.15" customHeight="1">
      <c r="A5" s="9" t="s">
        <v>189</v>
      </c>
      <c r="B5" s="9" t="s">
        <v>190</v>
      </c>
      <c r="C5" s="9" t="s">
        <v>158</v>
      </c>
      <c r="D5" s="9" t="s">
        <v>191</v>
      </c>
      <c r="E5" s="9" t="s">
        <v>192</v>
      </c>
      <c r="F5" s="9" t="s">
        <v>193</v>
      </c>
      <c r="G5" s="9" t="s">
        <v>194</v>
      </c>
      <c r="H5" s="9" t="s">
        <v>195</v>
      </c>
      <c r="I5" s="9" t="s">
        <v>196</v>
      </c>
      <c r="J5" s="9" t="s">
        <v>197</v>
      </c>
      <c r="K5" s="9" t="s">
        <v>198</v>
      </c>
      <c r="L5" s="9" t="s">
        <v>199</v>
      </c>
      <c r="M5" s="9" t="s">
        <v>200</v>
      </c>
      <c r="N5" s="9" t="s">
        <v>152</v>
      </c>
    </row>
    <row r="6" spans="1:14" ht="15">
      <c r="A6" s="5"/>
      <c r="B6" s="5"/>
      <c r="C6" s="5"/>
      <c r="D6" s="5"/>
      <c r="E6" s="5"/>
      <c r="F6" s="5"/>
      <c r="G6" s="5"/>
      <c r="H6" s="5"/>
      <c r="I6" s="5"/>
      <c r="J6" s="12"/>
      <c r="K6" s="5"/>
      <c r="L6" s="5"/>
      <c r="M6" s="5"/>
      <c r="N6" s="5"/>
    </row>
    <row r="7" spans="1:14" ht="15">
      <c r="A7" s="5"/>
      <c r="B7" s="5"/>
      <c r="C7" s="5"/>
      <c r="D7" s="5"/>
      <c r="E7" s="5"/>
      <c r="F7" s="5"/>
      <c r="G7" s="5"/>
      <c r="H7" s="5"/>
      <c r="I7" s="5"/>
      <c r="J7" s="12"/>
      <c r="K7" s="5"/>
      <c r="L7" s="5"/>
      <c r="M7" s="5"/>
      <c r="N7" s="5"/>
    </row>
    <row r="8" spans="1:14" ht="15">
      <c r="A8" s="5"/>
      <c r="B8" s="5"/>
      <c r="C8" s="5"/>
      <c r="D8" s="5"/>
      <c r="E8" s="5"/>
      <c r="F8" s="5"/>
      <c r="G8" s="5"/>
      <c r="H8" s="5"/>
      <c r="I8" s="5"/>
      <c r="J8" s="12"/>
      <c r="K8" s="5"/>
      <c r="L8" s="5"/>
      <c r="M8" s="5"/>
      <c r="N8" s="5"/>
    </row>
    <row r="9" spans="1:14" ht="15">
      <c r="A9" s="5"/>
      <c r="B9" s="5"/>
      <c r="C9" s="5"/>
      <c r="D9" s="5"/>
      <c r="E9" s="5"/>
      <c r="F9" s="5"/>
      <c r="G9" s="5"/>
      <c r="H9" s="5"/>
      <c r="I9" s="5"/>
      <c r="J9" s="12"/>
      <c r="K9" s="5"/>
      <c r="L9" s="5"/>
      <c r="M9" s="5"/>
      <c r="N9" s="5"/>
    </row>
    <row r="10" spans="1:14" ht="15">
      <c r="A10" s="5"/>
      <c r="B10" s="5"/>
      <c r="C10" s="5"/>
      <c r="D10" s="5"/>
      <c r="E10" s="5"/>
      <c r="F10" s="5"/>
      <c r="G10" s="5"/>
      <c r="H10" s="5"/>
      <c r="I10" s="5"/>
      <c r="J10" s="12"/>
      <c r="K10" s="5"/>
      <c r="L10" s="5"/>
      <c r="M10" s="5"/>
      <c r="N10" s="5"/>
    </row>
    <row r="11" spans="1:14" ht="15">
      <c r="A11" s="5"/>
      <c r="B11" s="5"/>
      <c r="C11" s="5"/>
      <c r="D11" s="5"/>
      <c r="E11" s="5"/>
      <c r="F11" s="5"/>
      <c r="G11" s="5"/>
      <c r="H11" s="5"/>
      <c r="I11" s="5"/>
      <c r="J11" s="12"/>
      <c r="K11" s="5"/>
      <c r="L11" s="5"/>
      <c r="M11" s="5"/>
      <c r="N11" s="5"/>
    </row>
    <row r="12" spans="1:14" ht="15">
      <c r="A12" s="5"/>
      <c r="B12" s="5"/>
      <c r="C12" s="5"/>
      <c r="D12" s="5"/>
      <c r="E12" s="5"/>
      <c r="F12" s="5"/>
      <c r="G12" s="5"/>
      <c r="H12" s="5"/>
      <c r="I12" s="5"/>
      <c r="J12" s="12"/>
      <c r="K12" s="5"/>
      <c r="L12" s="5"/>
      <c r="M12" s="5"/>
      <c r="N12" s="5"/>
    </row>
    <row r="13" spans="1:14" ht="15">
      <c r="A13" s="5"/>
      <c r="B13" s="5"/>
      <c r="C13" s="5"/>
      <c r="D13" s="5"/>
      <c r="E13" s="5"/>
      <c r="F13" s="5"/>
      <c r="G13" s="5"/>
      <c r="H13" s="5"/>
      <c r="I13" s="5"/>
      <c r="J13" s="12"/>
      <c r="K13" s="5"/>
      <c r="L13" s="5"/>
      <c r="M13" s="5"/>
      <c r="N13" s="5"/>
    </row>
    <row r="14" spans="1:14" ht="15">
      <c r="A14" s="5"/>
      <c r="B14" s="5"/>
      <c r="C14" s="5"/>
      <c r="D14" s="5"/>
      <c r="E14" s="5"/>
      <c r="F14" s="5"/>
      <c r="G14" s="5"/>
      <c r="H14" s="5"/>
      <c r="I14" s="5"/>
      <c r="J14" s="12"/>
      <c r="K14" s="5"/>
      <c r="L14" s="5"/>
      <c r="M14" s="5"/>
      <c r="N14" s="5"/>
    </row>
    <row r="15" spans="1:14" ht="15">
      <c r="A15" s="5"/>
      <c r="B15" s="5"/>
      <c r="C15" s="5"/>
      <c r="D15" s="5"/>
      <c r="E15" s="5"/>
      <c r="F15" s="5"/>
      <c r="G15" s="5"/>
      <c r="H15" s="5"/>
      <c r="I15" s="5"/>
      <c r="J15" s="12"/>
      <c r="K15" s="5"/>
      <c r="L15" s="5"/>
      <c r="M15" s="5"/>
      <c r="N15" s="5"/>
    </row>
    <row r="16" spans="1:14" ht="15">
      <c r="A16" s="5"/>
      <c r="B16" s="5"/>
      <c r="C16" s="5"/>
      <c r="D16" s="5"/>
      <c r="E16" s="5"/>
      <c r="F16" s="5"/>
      <c r="G16" s="5"/>
      <c r="H16" s="5"/>
      <c r="I16" s="5"/>
      <c r="J16" s="12"/>
      <c r="K16" s="5"/>
      <c r="L16" s="5"/>
      <c r="M16" s="5"/>
      <c r="N16" s="5"/>
    </row>
    <row r="17" spans="1:14" ht="15">
      <c r="A17" s="5"/>
      <c r="B17" s="5"/>
      <c r="C17" s="5"/>
      <c r="D17" s="5"/>
      <c r="E17" s="5"/>
      <c r="F17" s="5"/>
      <c r="G17" s="5"/>
      <c r="H17" s="5"/>
      <c r="I17" s="5"/>
      <c r="J17" s="12"/>
      <c r="K17" s="5"/>
      <c r="L17" s="5"/>
      <c r="M17" s="5"/>
      <c r="N17" s="5"/>
    </row>
    <row r="18" spans="1:14" ht="15">
      <c r="A18" s="5"/>
      <c r="B18" s="5"/>
      <c r="C18" s="5"/>
      <c r="D18" s="5"/>
      <c r="E18" s="5"/>
      <c r="F18" s="5"/>
      <c r="G18" s="5"/>
      <c r="H18" s="5"/>
      <c r="I18" s="5"/>
      <c r="J18" s="12"/>
      <c r="K18" s="5"/>
      <c r="L18" s="5"/>
      <c r="M18" s="5"/>
      <c r="N18" s="5"/>
    </row>
    <row r="19" spans="1:14" ht="15">
      <c r="A19" s="5"/>
      <c r="B19" s="5"/>
      <c r="C19" s="5"/>
      <c r="D19" s="5"/>
      <c r="E19" s="5"/>
      <c r="F19" s="5"/>
      <c r="G19" s="5"/>
      <c r="H19" s="5"/>
      <c r="I19" s="5"/>
      <c r="J19" s="12"/>
      <c r="K19" s="5"/>
      <c r="L19" s="5"/>
      <c r="M19" s="5"/>
      <c r="N19" s="5"/>
    </row>
    <row r="20" spans="1:14" ht="15">
      <c r="A20" s="5"/>
      <c r="B20" s="5"/>
      <c r="C20" s="5"/>
      <c r="D20" s="5"/>
      <c r="E20" s="5"/>
      <c r="F20" s="5"/>
      <c r="G20" s="5"/>
      <c r="H20" s="5"/>
      <c r="I20" s="5"/>
      <c r="J20" s="12"/>
      <c r="K20" s="5"/>
      <c r="L20" s="5"/>
      <c r="M20" s="5"/>
      <c r="N20" s="5"/>
    </row>
    <row r="21" spans="1:14" ht="15">
      <c r="A21" s="5"/>
      <c r="B21" s="5"/>
      <c r="C21" s="5"/>
      <c r="D21" s="5"/>
      <c r="E21" s="5"/>
      <c r="F21" s="5"/>
      <c r="G21" s="5"/>
      <c r="H21" s="5"/>
      <c r="I21" s="5"/>
      <c r="J21" s="12"/>
      <c r="K21" s="5"/>
      <c r="L21" s="5"/>
      <c r="M21" s="5"/>
      <c r="N21" s="5"/>
    </row>
    <row r="22" spans="1:14" ht="15">
      <c r="A22" s="5"/>
      <c r="B22" s="5"/>
      <c r="C22" s="5"/>
      <c r="D22" s="5"/>
      <c r="E22" s="5"/>
      <c r="F22" s="5"/>
      <c r="G22" s="5"/>
      <c r="H22" s="5"/>
      <c r="I22" s="5"/>
      <c r="J22" s="12"/>
      <c r="K22" s="5"/>
      <c r="L22" s="5"/>
      <c r="M22" s="5"/>
      <c r="N22" s="5"/>
    </row>
    <row r="23" spans="1:14" ht="15">
      <c r="A23" s="5"/>
      <c r="B23" s="5"/>
      <c r="C23" s="5"/>
      <c r="D23" s="5"/>
      <c r="E23" s="5"/>
      <c r="F23" s="5"/>
      <c r="G23" s="5"/>
      <c r="H23" s="5"/>
      <c r="I23" s="5"/>
      <c r="J23" s="12"/>
      <c r="K23" s="5"/>
      <c r="L23" s="5"/>
      <c r="M23" s="5"/>
      <c r="N23" s="5"/>
    </row>
    <row r="24" spans="1:14" ht="15">
      <c r="A24" s="5"/>
      <c r="B24" s="5"/>
      <c r="C24" s="5"/>
      <c r="D24" s="5"/>
      <c r="E24" s="5"/>
      <c r="F24" s="5"/>
      <c r="G24" s="5"/>
      <c r="H24" s="5"/>
      <c r="I24" s="5"/>
      <c r="J24" s="12"/>
      <c r="K24" s="5"/>
      <c r="L24" s="5"/>
      <c r="M24" s="5"/>
      <c r="N24" s="5"/>
    </row>
    <row r="25" spans="1:14" ht="15">
      <c r="A25" s="5"/>
      <c r="B25" s="5"/>
      <c r="C25" s="5"/>
      <c r="D25" s="5"/>
      <c r="E25" s="5"/>
      <c r="F25" s="5"/>
      <c r="G25" s="5"/>
      <c r="H25" s="5"/>
      <c r="I25" s="5"/>
      <c r="J25" s="12"/>
      <c r="K25" s="5"/>
      <c r="L25" s="5"/>
      <c r="M25" s="5"/>
      <c r="N25" s="5"/>
    </row>
    <row r="26" spans="1:14" ht="15">
      <c r="A26" s="5"/>
      <c r="B26" s="5"/>
      <c r="C26" s="5"/>
      <c r="D26" s="5"/>
      <c r="E26" s="5"/>
      <c r="F26" s="5"/>
      <c r="G26" s="5"/>
      <c r="H26" s="5"/>
      <c r="I26" s="5"/>
      <c r="J26" s="12"/>
      <c r="K26" s="5"/>
      <c r="L26" s="5"/>
      <c r="M26" s="5"/>
      <c r="N26" s="5"/>
    </row>
    <row r="27" spans="1:14" ht="15">
      <c r="A27" s="5"/>
      <c r="B27" s="5"/>
      <c r="C27" s="5"/>
      <c r="D27" s="5"/>
      <c r="E27" s="5"/>
      <c r="F27" s="5"/>
      <c r="G27" s="5"/>
      <c r="H27" s="5"/>
      <c r="I27" s="5"/>
      <c r="J27" s="12"/>
      <c r="K27" s="5"/>
      <c r="L27" s="5"/>
      <c r="M27" s="5"/>
      <c r="N27" s="5"/>
    </row>
    <row r="28" spans="1:14" ht="15">
      <c r="A28" s="5"/>
      <c r="B28" s="5"/>
      <c r="C28" s="5"/>
      <c r="D28" s="5"/>
      <c r="E28" s="5"/>
      <c r="F28" s="5"/>
      <c r="G28" s="5"/>
      <c r="H28" s="5"/>
      <c r="I28" s="5"/>
      <c r="J28" s="12"/>
      <c r="K28" s="5"/>
      <c r="L28" s="5"/>
      <c r="M28" s="5"/>
      <c r="N28" s="5"/>
    </row>
    <row r="29" spans="1:14" ht="15">
      <c r="A29" s="5"/>
      <c r="B29" s="5"/>
      <c r="C29" s="5"/>
      <c r="D29" s="5"/>
      <c r="E29" s="5"/>
      <c r="F29" s="5"/>
      <c r="G29" s="5"/>
      <c r="H29" s="5"/>
      <c r="I29" s="5"/>
      <c r="J29" s="12"/>
      <c r="K29" s="5"/>
      <c r="L29" s="5"/>
      <c r="M29" s="5"/>
      <c r="N29" s="5"/>
    </row>
    <row r="30" spans="1:14" ht="15">
      <c r="A30" s="5"/>
      <c r="B30" s="5"/>
      <c r="C30" s="5"/>
      <c r="D30" s="5"/>
      <c r="E30" s="5"/>
      <c r="F30" s="5"/>
      <c r="G30" s="5"/>
      <c r="H30" s="5"/>
      <c r="I30" s="5"/>
      <c r="J30" s="12"/>
      <c r="K30" s="5"/>
      <c r="L30" s="5"/>
      <c r="M30" s="5"/>
      <c r="N30" s="5"/>
    </row>
    <row r="31" spans="1:14" ht="15">
      <c r="A31" s="5"/>
      <c r="B31" s="5"/>
      <c r="C31" s="5"/>
      <c r="D31" s="5"/>
      <c r="E31" s="5"/>
      <c r="F31" s="5"/>
      <c r="G31" s="5"/>
      <c r="H31" s="5"/>
      <c r="I31" s="5"/>
      <c r="J31" s="12"/>
      <c r="K31" s="5"/>
      <c r="L31" s="5"/>
      <c r="M31" s="5"/>
      <c r="N31" s="5"/>
    </row>
    <row r="32" spans="1:14" ht="15">
      <c r="A32" s="5"/>
      <c r="B32" s="5"/>
      <c r="C32" s="5"/>
      <c r="D32" s="5"/>
      <c r="E32" s="5"/>
      <c r="F32" s="5"/>
      <c r="G32" s="5"/>
      <c r="H32" s="5"/>
      <c r="I32" s="5"/>
      <c r="J32" s="12"/>
      <c r="K32" s="5"/>
      <c r="L32" s="5"/>
      <c r="M32" s="5"/>
      <c r="N32" s="5"/>
    </row>
    <row r="33" spans="1:14" ht="15">
      <c r="A33" s="5"/>
      <c r="B33" s="5"/>
      <c r="C33" s="5"/>
      <c r="D33" s="5"/>
      <c r="E33" s="5"/>
      <c r="F33" s="5"/>
      <c r="G33" s="5"/>
      <c r="H33" s="5"/>
      <c r="I33" s="5"/>
      <c r="J33" s="12"/>
      <c r="K33" s="5"/>
      <c r="L33" s="5"/>
      <c r="M33" s="5"/>
      <c r="N33" s="5"/>
    </row>
    <row r="34" spans="1:14" ht="15">
      <c r="A34" s="5"/>
      <c r="B34" s="5"/>
      <c r="C34" s="5"/>
      <c r="D34" s="5"/>
      <c r="E34" s="5"/>
      <c r="F34" s="5"/>
      <c r="G34" s="5"/>
      <c r="H34" s="5"/>
      <c r="I34" s="5"/>
      <c r="J34" s="12"/>
      <c r="K34" s="5"/>
      <c r="L34" s="5"/>
      <c r="M34" s="5"/>
      <c r="N34" s="5"/>
    </row>
    <row r="35" spans="1:14" ht="15">
      <c r="A35" s="5"/>
      <c r="B35" s="5"/>
      <c r="C35" s="5"/>
      <c r="D35" s="5"/>
      <c r="E35" s="5"/>
      <c r="F35" s="5"/>
      <c r="G35" s="5"/>
      <c r="H35" s="5"/>
      <c r="I35" s="5"/>
      <c r="J35" s="12"/>
      <c r="K35" s="5"/>
      <c r="L35" s="5"/>
      <c r="M35" s="5"/>
      <c r="N35" s="5"/>
    </row>
    <row r="36" spans="1:14" ht="15">
      <c r="A36" s="5"/>
      <c r="B36" s="5"/>
      <c r="C36" s="5"/>
      <c r="D36" s="5"/>
      <c r="E36" s="5"/>
      <c r="F36" s="5"/>
      <c r="G36" s="5"/>
      <c r="H36" s="5"/>
      <c r="I36" s="5"/>
      <c r="J36" s="12"/>
      <c r="K36" s="5"/>
      <c r="L36" s="5"/>
      <c r="M36" s="5"/>
      <c r="N36" s="5"/>
    </row>
    <row r="37" spans="1:14" ht="15">
      <c r="A37" s="5"/>
      <c r="B37" s="5"/>
      <c r="C37" s="5"/>
      <c r="D37" s="5"/>
      <c r="E37" s="5"/>
      <c r="F37" s="5"/>
      <c r="G37" s="5"/>
      <c r="H37" s="5"/>
      <c r="I37" s="5"/>
      <c r="J37" s="12"/>
      <c r="K37" s="5"/>
      <c r="L37" s="5"/>
      <c r="M37" s="5"/>
      <c r="N37" s="5"/>
    </row>
    <row r="38" spans="1:14" ht="15">
      <c r="A38" s="5"/>
      <c r="B38" s="5"/>
      <c r="C38" s="5"/>
      <c r="D38" s="5"/>
      <c r="E38" s="5"/>
      <c r="F38" s="5"/>
      <c r="G38" s="5"/>
      <c r="H38" s="5"/>
      <c r="I38" s="5"/>
      <c r="J38" s="12"/>
      <c r="K38" s="5"/>
      <c r="L38" s="5"/>
      <c r="M38" s="5"/>
      <c r="N38" s="5"/>
    </row>
    <row r="39" spans="1:14" ht="15">
      <c r="A39" s="5"/>
      <c r="B39" s="5"/>
      <c r="C39" s="5"/>
      <c r="D39" s="5"/>
      <c r="E39" s="5"/>
      <c r="F39" s="5"/>
      <c r="G39" s="5"/>
      <c r="H39" s="5"/>
      <c r="I39" s="5"/>
      <c r="J39" s="12"/>
      <c r="K39" s="5"/>
      <c r="L39" s="5"/>
      <c r="M39" s="5"/>
      <c r="N39" s="5"/>
    </row>
    <row r="40" spans="1:14" ht="15">
      <c r="A40" s="5"/>
      <c r="B40" s="5"/>
      <c r="C40" s="5"/>
      <c r="D40" s="5"/>
      <c r="E40" s="5"/>
      <c r="F40" s="5"/>
      <c r="G40" s="5"/>
      <c r="H40" s="5"/>
      <c r="I40" s="5"/>
      <c r="J40" s="12"/>
      <c r="K40" s="5"/>
      <c r="L40" s="5"/>
      <c r="M40" s="5"/>
      <c r="N40" s="5"/>
    </row>
  </sheetData>
  <mergeCells count="3">
    <mergeCell ref="A1:N1"/>
    <mergeCell ref="A2:N2"/>
    <mergeCell ref="A3:N3"/>
  </mergeCells>
  <dataValidations count="2">
    <dataValidation type="list" sqref="A6:A40">
      <formula1>"Mortality,Longevity,Morbidity,Lapse or persistency,Expenses,Expense inflation,Discount rate,Investment or market,Currency,Tax,Reinsurance,Risk adjustment,CSM or coverage units,Options or guarantees,Bonus or participation,Other"</formula1>
    </dataValidation>
    <dataValidation type="list" sqref="C6:C40">
      <formula1>"Statutory,IFRS 17,Other IFRS,Prudential or management,Multiple"</formula1>
    </dataValidation>
  </dataValidation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1F4E78"/>
  </sheetPr>
  <dimension ref="A1:Q45"/>
  <sheetViews>
    <sheetView showGridLines="0" workbookViewId="0">
      <pane ySplit="5" topLeftCell="A6" activePane="bottomLeft" state="frozen"/>
      <selection pane="bottomLeft" sqref="A1:Q1"/>
    </sheetView>
  </sheetViews>
  <sheetFormatPr defaultRowHeight="14.25"/>
  <cols>
    <col min="1" max="1" width="12" customWidth="1"/>
    <col min="2" max="2" width="24" customWidth="1"/>
    <col min="3" max="3" width="18" customWidth="1"/>
    <col min="4" max="4" width="16" customWidth="1"/>
    <col min="5" max="5" width="34" customWidth="1"/>
    <col min="6" max="6" width="18" customWidth="1"/>
    <col min="7" max="7" width="32" customWidth="1"/>
    <col min="8" max="8" width="31" customWidth="1"/>
    <col min="9" max="9" width="28" customWidth="1"/>
    <col min="10" max="10" width="13" customWidth="1"/>
    <col min="11" max="12" width="18" customWidth="1"/>
    <col min="13" max="13" width="16" customWidth="1"/>
    <col min="14" max="14" width="17" customWidth="1"/>
    <col min="15" max="15" width="15" customWidth="1"/>
    <col min="16" max="16" width="18" customWidth="1"/>
    <col min="17" max="17" width="45" customWidth="1"/>
  </cols>
  <sheetData>
    <row r="1" spans="1:17" ht="19.899999999999999" customHeight="1">
      <c r="A1" s="41" t="s">
        <v>201</v>
      </c>
      <c r="B1" s="42" t="s">
        <v>201</v>
      </c>
      <c r="C1" s="42" t="s">
        <v>201</v>
      </c>
      <c r="D1" s="42" t="s">
        <v>201</v>
      </c>
      <c r="E1" s="42" t="s">
        <v>201</v>
      </c>
      <c r="F1" s="42" t="s">
        <v>201</v>
      </c>
      <c r="G1" s="42" t="s">
        <v>201</v>
      </c>
      <c r="H1" s="42" t="s">
        <v>201</v>
      </c>
      <c r="I1" s="42" t="s">
        <v>201</v>
      </c>
      <c r="J1" s="42" t="s">
        <v>201</v>
      </c>
      <c r="K1" s="42" t="s">
        <v>201</v>
      </c>
      <c r="L1" s="42" t="s">
        <v>201</v>
      </c>
      <c r="M1" s="42" t="s">
        <v>201</v>
      </c>
      <c r="N1" s="42" t="s">
        <v>201</v>
      </c>
      <c r="O1" s="42" t="s">
        <v>201</v>
      </c>
      <c r="P1" s="42" t="s">
        <v>201</v>
      </c>
      <c r="Q1" s="42" t="s">
        <v>201</v>
      </c>
    </row>
    <row r="2" spans="1:17" ht="24" customHeight="1">
      <c r="A2" s="43" t="s">
        <v>202</v>
      </c>
      <c r="B2" s="44" t="s">
        <v>203</v>
      </c>
      <c r="C2" s="44" t="s">
        <v>203</v>
      </c>
      <c r="D2" s="44" t="s">
        <v>203</v>
      </c>
      <c r="E2" s="44" t="s">
        <v>203</v>
      </c>
      <c r="F2" s="44" t="s">
        <v>203</v>
      </c>
      <c r="G2" s="44" t="s">
        <v>203</v>
      </c>
      <c r="H2" s="44" t="s">
        <v>203</v>
      </c>
      <c r="I2" s="44" t="s">
        <v>203</v>
      </c>
      <c r="J2" s="44" t="s">
        <v>203</v>
      </c>
      <c r="K2" s="44" t="s">
        <v>203</v>
      </c>
      <c r="L2" s="44" t="s">
        <v>203</v>
      </c>
      <c r="M2" s="44" t="s">
        <v>203</v>
      </c>
      <c r="N2" s="44" t="s">
        <v>203</v>
      </c>
      <c r="O2" s="44" t="s">
        <v>203</v>
      </c>
      <c r="P2" s="44" t="s">
        <v>203</v>
      </c>
      <c r="Q2" s="44" t="s">
        <v>203</v>
      </c>
    </row>
    <row r="3" spans="1:17" ht="24" customHeight="1">
      <c r="A3" s="48" t="s">
        <v>137</v>
      </c>
      <c r="B3" s="47" t="s">
        <v>138</v>
      </c>
      <c r="C3" s="47" t="s">
        <v>138</v>
      </c>
      <c r="D3" s="47" t="s">
        <v>138</v>
      </c>
      <c r="E3" s="47" t="s">
        <v>138</v>
      </c>
      <c r="F3" s="47" t="s">
        <v>138</v>
      </c>
      <c r="G3" s="47" t="s">
        <v>138</v>
      </c>
      <c r="H3" s="47" t="s">
        <v>138</v>
      </c>
      <c r="I3" s="47" t="s">
        <v>138</v>
      </c>
      <c r="J3" s="47" t="s">
        <v>138</v>
      </c>
      <c r="K3" s="47" t="s">
        <v>138</v>
      </c>
      <c r="L3" s="47" t="s">
        <v>138</v>
      </c>
      <c r="M3" s="47" t="s">
        <v>138</v>
      </c>
      <c r="N3" s="47" t="s">
        <v>138</v>
      </c>
      <c r="O3" s="47" t="s">
        <v>138</v>
      </c>
      <c r="P3" s="47" t="s">
        <v>138</v>
      </c>
      <c r="Q3" s="47" t="s">
        <v>138</v>
      </c>
    </row>
    <row r="4" spans="1:17" ht="15">
      <c r="A4" s="1"/>
      <c r="B4" s="1"/>
      <c r="C4" s="1"/>
      <c r="D4" s="1"/>
      <c r="E4" s="1"/>
      <c r="F4" s="1"/>
      <c r="G4" s="1"/>
      <c r="H4" s="1"/>
      <c r="I4" s="1"/>
      <c r="J4" s="1"/>
      <c r="K4" s="1"/>
      <c r="L4" s="1"/>
      <c r="M4" s="1"/>
      <c r="N4" s="1"/>
      <c r="O4" s="1"/>
      <c r="P4" s="1"/>
      <c r="Q4" s="1"/>
    </row>
    <row r="5" spans="1:17" ht="34.15" customHeight="1">
      <c r="A5" s="9" t="s">
        <v>53</v>
      </c>
      <c r="B5" s="9" t="s">
        <v>190</v>
      </c>
      <c r="C5" s="9" t="s">
        <v>204</v>
      </c>
      <c r="D5" s="9" t="s">
        <v>205</v>
      </c>
      <c r="E5" s="9" t="s">
        <v>206</v>
      </c>
      <c r="F5" s="9" t="s">
        <v>207</v>
      </c>
      <c r="G5" s="9" t="s">
        <v>208</v>
      </c>
      <c r="H5" s="9" t="s">
        <v>209</v>
      </c>
      <c r="I5" s="9" t="s">
        <v>210</v>
      </c>
      <c r="J5" s="9" t="s">
        <v>211</v>
      </c>
      <c r="K5" s="9" t="s">
        <v>212</v>
      </c>
      <c r="L5" s="9" t="s">
        <v>213</v>
      </c>
      <c r="M5" s="9" t="s">
        <v>214</v>
      </c>
      <c r="N5" s="9" t="s">
        <v>215</v>
      </c>
      <c r="O5" s="9" t="s">
        <v>216</v>
      </c>
      <c r="P5" s="9" t="s">
        <v>217</v>
      </c>
      <c r="Q5" s="9" t="s">
        <v>218</v>
      </c>
    </row>
    <row r="6" spans="1:17" ht="15">
      <c r="A6" s="5"/>
      <c r="B6" s="5"/>
      <c r="C6" s="5"/>
      <c r="D6" s="14"/>
      <c r="E6" s="5"/>
      <c r="F6" s="5"/>
      <c r="G6" s="5"/>
      <c r="H6" s="5"/>
      <c r="I6" s="5"/>
      <c r="J6" s="5"/>
      <c r="K6" s="15"/>
      <c r="L6" s="15"/>
      <c r="M6" s="16" t="str">
        <f t="shared" ref="M6:M45" si="0">IF(A6="","",SUM(K6:L6))</f>
        <v/>
      </c>
      <c r="N6" s="15"/>
      <c r="O6" s="17" t="str">
        <f t="shared" ref="O6:O45" si="1">IF(OR(A6="",N6=""),"",(M6-N6)*10000)</f>
        <v/>
      </c>
      <c r="P6" s="5"/>
      <c r="Q6" s="5"/>
    </row>
    <row r="7" spans="1:17" ht="15">
      <c r="A7" s="5"/>
      <c r="B7" s="5"/>
      <c r="C7" s="5"/>
      <c r="D7" s="14"/>
      <c r="E7" s="5"/>
      <c r="F7" s="5"/>
      <c r="G7" s="5"/>
      <c r="H7" s="5"/>
      <c r="I7" s="5"/>
      <c r="J7" s="5"/>
      <c r="K7" s="15"/>
      <c r="L7" s="15"/>
      <c r="M7" s="16" t="str">
        <f t="shared" si="0"/>
        <v/>
      </c>
      <c r="N7" s="15"/>
      <c r="O7" s="17" t="str">
        <f t="shared" si="1"/>
        <v/>
      </c>
      <c r="P7" s="5"/>
      <c r="Q7" s="5"/>
    </row>
    <row r="8" spans="1:17" ht="15">
      <c r="A8" s="5"/>
      <c r="B8" s="5"/>
      <c r="C8" s="5"/>
      <c r="D8" s="14"/>
      <c r="E8" s="5"/>
      <c r="F8" s="5"/>
      <c r="G8" s="5"/>
      <c r="H8" s="5"/>
      <c r="I8" s="5"/>
      <c r="J8" s="5"/>
      <c r="K8" s="15"/>
      <c r="L8" s="15"/>
      <c r="M8" s="16" t="str">
        <f t="shared" si="0"/>
        <v/>
      </c>
      <c r="N8" s="15"/>
      <c r="O8" s="17" t="str">
        <f t="shared" si="1"/>
        <v/>
      </c>
      <c r="P8" s="5"/>
      <c r="Q8" s="5"/>
    </row>
    <row r="9" spans="1:17" ht="15">
      <c r="A9" s="5"/>
      <c r="B9" s="5"/>
      <c r="C9" s="5"/>
      <c r="D9" s="14"/>
      <c r="E9" s="5"/>
      <c r="F9" s="5"/>
      <c r="G9" s="5"/>
      <c r="H9" s="5"/>
      <c r="I9" s="5"/>
      <c r="J9" s="5"/>
      <c r="K9" s="15"/>
      <c r="L9" s="15"/>
      <c r="M9" s="16" t="str">
        <f t="shared" si="0"/>
        <v/>
      </c>
      <c r="N9" s="15"/>
      <c r="O9" s="17" t="str">
        <f t="shared" si="1"/>
        <v/>
      </c>
      <c r="P9" s="5"/>
      <c r="Q9" s="5"/>
    </row>
    <row r="10" spans="1:17" ht="15">
      <c r="A10" s="5"/>
      <c r="B10" s="5"/>
      <c r="C10" s="5"/>
      <c r="D10" s="14"/>
      <c r="E10" s="5"/>
      <c r="F10" s="5"/>
      <c r="G10" s="5"/>
      <c r="H10" s="5"/>
      <c r="I10" s="5"/>
      <c r="J10" s="5"/>
      <c r="K10" s="15"/>
      <c r="L10" s="15"/>
      <c r="M10" s="16" t="str">
        <f t="shared" si="0"/>
        <v/>
      </c>
      <c r="N10" s="15"/>
      <c r="O10" s="17" t="str">
        <f t="shared" si="1"/>
        <v/>
      </c>
      <c r="P10" s="5"/>
      <c r="Q10" s="5"/>
    </row>
    <row r="11" spans="1:17" ht="15">
      <c r="A11" s="5"/>
      <c r="B11" s="5"/>
      <c r="C11" s="5"/>
      <c r="D11" s="14"/>
      <c r="E11" s="5"/>
      <c r="F11" s="5"/>
      <c r="G11" s="5"/>
      <c r="H11" s="5"/>
      <c r="I11" s="5"/>
      <c r="J11" s="5"/>
      <c r="K11" s="15"/>
      <c r="L11" s="15"/>
      <c r="M11" s="16" t="str">
        <f t="shared" si="0"/>
        <v/>
      </c>
      <c r="N11" s="15"/>
      <c r="O11" s="17" t="str">
        <f t="shared" si="1"/>
        <v/>
      </c>
      <c r="P11" s="5"/>
      <c r="Q11" s="5"/>
    </row>
    <row r="12" spans="1:17" ht="15">
      <c r="A12" s="5"/>
      <c r="B12" s="5"/>
      <c r="C12" s="5"/>
      <c r="D12" s="14"/>
      <c r="E12" s="5"/>
      <c r="F12" s="5"/>
      <c r="G12" s="5"/>
      <c r="H12" s="5"/>
      <c r="I12" s="5"/>
      <c r="J12" s="5"/>
      <c r="K12" s="15"/>
      <c r="L12" s="15"/>
      <c r="M12" s="16" t="str">
        <f t="shared" si="0"/>
        <v/>
      </c>
      <c r="N12" s="15"/>
      <c r="O12" s="17" t="str">
        <f t="shared" si="1"/>
        <v/>
      </c>
      <c r="P12" s="5"/>
      <c r="Q12" s="5"/>
    </row>
    <row r="13" spans="1:17" ht="15">
      <c r="A13" s="5"/>
      <c r="B13" s="5"/>
      <c r="C13" s="5"/>
      <c r="D13" s="14"/>
      <c r="E13" s="5"/>
      <c r="F13" s="5"/>
      <c r="G13" s="5"/>
      <c r="H13" s="5"/>
      <c r="I13" s="5"/>
      <c r="J13" s="5"/>
      <c r="K13" s="15"/>
      <c r="L13" s="15"/>
      <c r="M13" s="16" t="str">
        <f t="shared" si="0"/>
        <v/>
      </c>
      <c r="N13" s="15"/>
      <c r="O13" s="17" t="str">
        <f t="shared" si="1"/>
        <v/>
      </c>
      <c r="P13" s="5"/>
      <c r="Q13" s="5"/>
    </row>
    <row r="14" spans="1:17" ht="15">
      <c r="A14" s="5"/>
      <c r="B14" s="5"/>
      <c r="C14" s="5"/>
      <c r="D14" s="14"/>
      <c r="E14" s="5"/>
      <c r="F14" s="5"/>
      <c r="G14" s="5"/>
      <c r="H14" s="5"/>
      <c r="I14" s="5"/>
      <c r="J14" s="5"/>
      <c r="K14" s="15"/>
      <c r="L14" s="15"/>
      <c r="M14" s="16" t="str">
        <f t="shared" si="0"/>
        <v/>
      </c>
      <c r="N14" s="15"/>
      <c r="O14" s="17" t="str">
        <f t="shared" si="1"/>
        <v/>
      </c>
      <c r="P14" s="5"/>
      <c r="Q14" s="5"/>
    </row>
    <row r="15" spans="1:17" ht="15">
      <c r="A15" s="5"/>
      <c r="B15" s="5"/>
      <c r="C15" s="5"/>
      <c r="D15" s="14"/>
      <c r="E15" s="5"/>
      <c r="F15" s="5"/>
      <c r="G15" s="5"/>
      <c r="H15" s="5"/>
      <c r="I15" s="5"/>
      <c r="J15" s="5"/>
      <c r="K15" s="15"/>
      <c r="L15" s="15"/>
      <c r="M15" s="16" t="str">
        <f t="shared" si="0"/>
        <v/>
      </c>
      <c r="N15" s="15"/>
      <c r="O15" s="17" t="str">
        <f t="shared" si="1"/>
        <v/>
      </c>
      <c r="P15" s="5"/>
      <c r="Q15" s="5"/>
    </row>
    <row r="16" spans="1:17" ht="15">
      <c r="A16" s="5"/>
      <c r="B16" s="5"/>
      <c r="C16" s="5"/>
      <c r="D16" s="14"/>
      <c r="E16" s="5"/>
      <c r="F16" s="5"/>
      <c r="G16" s="5"/>
      <c r="H16" s="5"/>
      <c r="I16" s="5"/>
      <c r="J16" s="5"/>
      <c r="K16" s="15"/>
      <c r="L16" s="15"/>
      <c r="M16" s="16" t="str">
        <f t="shared" si="0"/>
        <v/>
      </c>
      <c r="N16" s="15"/>
      <c r="O16" s="17" t="str">
        <f t="shared" si="1"/>
        <v/>
      </c>
      <c r="P16" s="5"/>
      <c r="Q16" s="5"/>
    </row>
    <row r="17" spans="1:17" ht="15">
      <c r="A17" s="5"/>
      <c r="B17" s="5"/>
      <c r="C17" s="5"/>
      <c r="D17" s="14"/>
      <c r="E17" s="5"/>
      <c r="F17" s="5"/>
      <c r="G17" s="5"/>
      <c r="H17" s="5"/>
      <c r="I17" s="5"/>
      <c r="J17" s="5"/>
      <c r="K17" s="15"/>
      <c r="L17" s="15"/>
      <c r="M17" s="16" t="str">
        <f t="shared" si="0"/>
        <v/>
      </c>
      <c r="N17" s="15"/>
      <c r="O17" s="17" t="str">
        <f t="shared" si="1"/>
        <v/>
      </c>
      <c r="P17" s="5"/>
      <c r="Q17" s="5"/>
    </row>
    <row r="18" spans="1:17" ht="15">
      <c r="A18" s="5"/>
      <c r="B18" s="5"/>
      <c r="C18" s="5"/>
      <c r="D18" s="14"/>
      <c r="E18" s="5"/>
      <c r="F18" s="5"/>
      <c r="G18" s="5"/>
      <c r="H18" s="5"/>
      <c r="I18" s="5"/>
      <c r="J18" s="5"/>
      <c r="K18" s="15"/>
      <c r="L18" s="15"/>
      <c r="M18" s="16" t="str">
        <f t="shared" si="0"/>
        <v/>
      </c>
      <c r="N18" s="15"/>
      <c r="O18" s="17" t="str">
        <f t="shared" si="1"/>
        <v/>
      </c>
      <c r="P18" s="5"/>
      <c r="Q18" s="5"/>
    </row>
    <row r="19" spans="1:17" ht="15">
      <c r="A19" s="5"/>
      <c r="B19" s="5"/>
      <c r="C19" s="5"/>
      <c r="D19" s="14"/>
      <c r="E19" s="5"/>
      <c r="F19" s="5"/>
      <c r="G19" s="5"/>
      <c r="H19" s="5"/>
      <c r="I19" s="5"/>
      <c r="J19" s="5"/>
      <c r="K19" s="15"/>
      <c r="L19" s="15"/>
      <c r="M19" s="16" t="str">
        <f t="shared" si="0"/>
        <v/>
      </c>
      <c r="N19" s="15"/>
      <c r="O19" s="17" t="str">
        <f t="shared" si="1"/>
        <v/>
      </c>
      <c r="P19" s="5"/>
      <c r="Q19" s="5"/>
    </row>
    <row r="20" spans="1:17" ht="15">
      <c r="A20" s="5"/>
      <c r="B20" s="5"/>
      <c r="C20" s="5"/>
      <c r="D20" s="14"/>
      <c r="E20" s="5"/>
      <c r="F20" s="5"/>
      <c r="G20" s="5"/>
      <c r="H20" s="5"/>
      <c r="I20" s="5"/>
      <c r="J20" s="5"/>
      <c r="K20" s="15"/>
      <c r="L20" s="15"/>
      <c r="M20" s="16" t="str">
        <f t="shared" si="0"/>
        <v/>
      </c>
      <c r="N20" s="15"/>
      <c r="O20" s="17" t="str">
        <f t="shared" si="1"/>
        <v/>
      </c>
      <c r="P20" s="5"/>
      <c r="Q20" s="5"/>
    </row>
    <row r="21" spans="1:17" ht="15">
      <c r="A21" s="5"/>
      <c r="B21" s="5"/>
      <c r="C21" s="5"/>
      <c r="D21" s="14"/>
      <c r="E21" s="5"/>
      <c r="F21" s="5"/>
      <c r="G21" s="5"/>
      <c r="H21" s="5"/>
      <c r="I21" s="5"/>
      <c r="J21" s="5"/>
      <c r="K21" s="15"/>
      <c r="L21" s="15"/>
      <c r="M21" s="16" t="str">
        <f t="shared" si="0"/>
        <v/>
      </c>
      <c r="N21" s="15"/>
      <c r="O21" s="17" t="str">
        <f t="shared" si="1"/>
        <v/>
      </c>
      <c r="P21" s="5"/>
      <c r="Q21" s="5"/>
    </row>
    <row r="22" spans="1:17" ht="15">
      <c r="A22" s="5"/>
      <c r="B22" s="5"/>
      <c r="C22" s="5"/>
      <c r="D22" s="14"/>
      <c r="E22" s="5"/>
      <c r="F22" s="5"/>
      <c r="G22" s="5"/>
      <c r="H22" s="5"/>
      <c r="I22" s="5"/>
      <c r="J22" s="5"/>
      <c r="K22" s="15"/>
      <c r="L22" s="15"/>
      <c r="M22" s="16" t="str">
        <f t="shared" si="0"/>
        <v/>
      </c>
      <c r="N22" s="15"/>
      <c r="O22" s="17" t="str">
        <f t="shared" si="1"/>
        <v/>
      </c>
      <c r="P22" s="5"/>
      <c r="Q22" s="5"/>
    </row>
    <row r="23" spans="1:17" ht="15">
      <c r="A23" s="5"/>
      <c r="B23" s="5"/>
      <c r="C23" s="5"/>
      <c r="D23" s="14"/>
      <c r="E23" s="5"/>
      <c r="F23" s="5"/>
      <c r="G23" s="5"/>
      <c r="H23" s="5"/>
      <c r="I23" s="5"/>
      <c r="J23" s="5"/>
      <c r="K23" s="15"/>
      <c r="L23" s="15"/>
      <c r="M23" s="16" t="str">
        <f t="shared" si="0"/>
        <v/>
      </c>
      <c r="N23" s="15"/>
      <c r="O23" s="17" t="str">
        <f t="shared" si="1"/>
        <v/>
      </c>
      <c r="P23" s="5"/>
      <c r="Q23" s="5"/>
    </row>
    <row r="24" spans="1:17" ht="15">
      <c r="A24" s="5"/>
      <c r="B24" s="5"/>
      <c r="C24" s="5"/>
      <c r="D24" s="14"/>
      <c r="E24" s="5"/>
      <c r="F24" s="5"/>
      <c r="G24" s="5"/>
      <c r="H24" s="5"/>
      <c r="I24" s="5"/>
      <c r="J24" s="5"/>
      <c r="K24" s="15"/>
      <c r="L24" s="15"/>
      <c r="M24" s="16" t="str">
        <f t="shared" si="0"/>
        <v/>
      </c>
      <c r="N24" s="15"/>
      <c r="O24" s="17" t="str">
        <f t="shared" si="1"/>
        <v/>
      </c>
      <c r="P24" s="5"/>
      <c r="Q24" s="5"/>
    </row>
    <row r="25" spans="1:17" ht="15">
      <c r="A25" s="5"/>
      <c r="B25" s="5"/>
      <c r="C25" s="5"/>
      <c r="D25" s="14"/>
      <c r="E25" s="5"/>
      <c r="F25" s="5"/>
      <c r="G25" s="5"/>
      <c r="H25" s="5"/>
      <c r="I25" s="5"/>
      <c r="J25" s="5"/>
      <c r="K25" s="15"/>
      <c r="L25" s="15"/>
      <c r="M25" s="16" t="str">
        <f t="shared" si="0"/>
        <v/>
      </c>
      <c r="N25" s="15"/>
      <c r="O25" s="17" t="str">
        <f t="shared" si="1"/>
        <v/>
      </c>
      <c r="P25" s="5"/>
      <c r="Q25" s="5"/>
    </row>
    <row r="26" spans="1:17" ht="15">
      <c r="A26" s="5"/>
      <c r="B26" s="5"/>
      <c r="C26" s="5"/>
      <c r="D26" s="14"/>
      <c r="E26" s="5"/>
      <c r="F26" s="5"/>
      <c r="G26" s="5"/>
      <c r="H26" s="5"/>
      <c r="I26" s="5"/>
      <c r="J26" s="5"/>
      <c r="K26" s="15"/>
      <c r="L26" s="15"/>
      <c r="M26" s="16" t="str">
        <f t="shared" si="0"/>
        <v/>
      </c>
      <c r="N26" s="15"/>
      <c r="O26" s="17" t="str">
        <f t="shared" si="1"/>
        <v/>
      </c>
      <c r="P26" s="5"/>
      <c r="Q26" s="5"/>
    </row>
    <row r="27" spans="1:17" ht="15">
      <c r="A27" s="5"/>
      <c r="B27" s="5"/>
      <c r="C27" s="5"/>
      <c r="D27" s="14"/>
      <c r="E27" s="5"/>
      <c r="F27" s="5"/>
      <c r="G27" s="5"/>
      <c r="H27" s="5"/>
      <c r="I27" s="5"/>
      <c r="J27" s="5"/>
      <c r="K27" s="15"/>
      <c r="L27" s="15"/>
      <c r="M27" s="16" t="str">
        <f t="shared" si="0"/>
        <v/>
      </c>
      <c r="N27" s="15"/>
      <c r="O27" s="17" t="str">
        <f t="shared" si="1"/>
        <v/>
      </c>
      <c r="P27" s="5"/>
      <c r="Q27" s="5"/>
    </row>
    <row r="28" spans="1:17" ht="15">
      <c r="A28" s="5"/>
      <c r="B28" s="5"/>
      <c r="C28" s="5"/>
      <c r="D28" s="14"/>
      <c r="E28" s="5"/>
      <c r="F28" s="5"/>
      <c r="G28" s="5"/>
      <c r="H28" s="5"/>
      <c r="I28" s="5"/>
      <c r="J28" s="5"/>
      <c r="K28" s="15"/>
      <c r="L28" s="15"/>
      <c r="M28" s="16" t="str">
        <f t="shared" si="0"/>
        <v/>
      </c>
      <c r="N28" s="15"/>
      <c r="O28" s="17" t="str">
        <f t="shared" si="1"/>
        <v/>
      </c>
      <c r="P28" s="5"/>
      <c r="Q28" s="5"/>
    </row>
    <row r="29" spans="1:17" ht="15">
      <c r="A29" s="5"/>
      <c r="B29" s="5"/>
      <c r="C29" s="5"/>
      <c r="D29" s="14"/>
      <c r="E29" s="5"/>
      <c r="F29" s="5"/>
      <c r="G29" s="5"/>
      <c r="H29" s="5"/>
      <c r="I29" s="5"/>
      <c r="J29" s="5"/>
      <c r="K29" s="15"/>
      <c r="L29" s="15"/>
      <c r="M29" s="16" t="str">
        <f t="shared" si="0"/>
        <v/>
      </c>
      <c r="N29" s="15"/>
      <c r="O29" s="17" t="str">
        <f t="shared" si="1"/>
        <v/>
      </c>
      <c r="P29" s="5"/>
      <c r="Q29" s="5"/>
    </row>
    <row r="30" spans="1:17" ht="15">
      <c r="A30" s="5"/>
      <c r="B30" s="5"/>
      <c r="C30" s="5"/>
      <c r="D30" s="14"/>
      <c r="E30" s="5"/>
      <c r="F30" s="5"/>
      <c r="G30" s="5"/>
      <c r="H30" s="5"/>
      <c r="I30" s="5"/>
      <c r="J30" s="5"/>
      <c r="K30" s="15"/>
      <c r="L30" s="15"/>
      <c r="M30" s="16" t="str">
        <f t="shared" si="0"/>
        <v/>
      </c>
      <c r="N30" s="15"/>
      <c r="O30" s="17" t="str">
        <f t="shared" si="1"/>
        <v/>
      </c>
      <c r="P30" s="5"/>
      <c r="Q30" s="5"/>
    </row>
    <row r="31" spans="1:17" ht="15">
      <c r="A31" s="5"/>
      <c r="B31" s="5"/>
      <c r="C31" s="5"/>
      <c r="D31" s="14"/>
      <c r="E31" s="5"/>
      <c r="F31" s="5"/>
      <c r="G31" s="5"/>
      <c r="H31" s="5"/>
      <c r="I31" s="5"/>
      <c r="J31" s="5"/>
      <c r="K31" s="15"/>
      <c r="L31" s="15"/>
      <c r="M31" s="16" t="str">
        <f t="shared" si="0"/>
        <v/>
      </c>
      <c r="N31" s="15"/>
      <c r="O31" s="17" t="str">
        <f t="shared" si="1"/>
        <v/>
      </c>
      <c r="P31" s="5"/>
      <c r="Q31" s="5"/>
    </row>
    <row r="32" spans="1:17" ht="15">
      <c r="A32" s="5"/>
      <c r="B32" s="5"/>
      <c r="C32" s="5"/>
      <c r="D32" s="14"/>
      <c r="E32" s="5"/>
      <c r="F32" s="5"/>
      <c r="G32" s="5"/>
      <c r="H32" s="5"/>
      <c r="I32" s="5"/>
      <c r="J32" s="5"/>
      <c r="K32" s="15"/>
      <c r="L32" s="15"/>
      <c r="M32" s="16" t="str">
        <f t="shared" si="0"/>
        <v/>
      </c>
      <c r="N32" s="15"/>
      <c r="O32" s="17" t="str">
        <f t="shared" si="1"/>
        <v/>
      </c>
      <c r="P32" s="5"/>
      <c r="Q32" s="5"/>
    </row>
    <row r="33" spans="1:17" ht="15">
      <c r="A33" s="5"/>
      <c r="B33" s="5"/>
      <c r="C33" s="5"/>
      <c r="D33" s="14"/>
      <c r="E33" s="5"/>
      <c r="F33" s="5"/>
      <c r="G33" s="5"/>
      <c r="H33" s="5"/>
      <c r="I33" s="5"/>
      <c r="J33" s="5"/>
      <c r="K33" s="15"/>
      <c r="L33" s="15"/>
      <c r="M33" s="16" t="str">
        <f t="shared" si="0"/>
        <v/>
      </c>
      <c r="N33" s="15"/>
      <c r="O33" s="17" t="str">
        <f t="shared" si="1"/>
        <v/>
      </c>
      <c r="P33" s="5"/>
      <c r="Q33" s="5"/>
    </row>
    <row r="34" spans="1:17" ht="15">
      <c r="A34" s="5"/>
      <c r="B34" s="5"/>
      <c r="C34" s="5"/>
      <c r="D34" s="14"/>
      <c r="E34" s="5"/>
      <c r="F34" s="5"/>
      <c r="G34" s="5"/>
      <c r="H34" s="5"/>
      <c r="I34" s="5"/>
      <c r="J34" s="5"/>
      <c r="K34" s="15"/>
      <c r="L34" s="15"/>
      <c r="M34" s="16" t="str">
        <f t="shared" si="0"/>
        <v/>
      </c>
      <c r="N34" s="15"/>
      <c r="O34" s="17" t="str">
        <f t="shared" si="1"/>
        <v/>
      </c>
      <c r="P34" s="5"/>
      <c r="Q34" s="5"/>
    </row>
    <row r="35" spans="1:17" ht="15">
      <c r="A35" s="5"/>
      <c r="B35" s="5"/>
      <c r="C35" s="5"/>
      <c r="D35" s="14"/>
      <c r="E35" s="5"/>
      <c r="F35" s="5"/>
      <c r="G35" s="5"/>
      <c r="H35" s="5"/>
      <c r="I35" s="5"/>
      <c r="J35" s="5"/>
      <c r="K35" s="15"/>
      <c r="L35" s="15"/>
      <c r="M35" s="16" t="str">
        <f t="shared" si="0"/>
        <v/>
      </c>
      <c r="N35" s="15"/>
      <c r="O35" s="17" t="str">
        <f t="shared" si="1"/>
        <v/>
      </c>
      <c r="P35" s="5"/>
      <c r="Q35" s="5"/>
    </row>
    <row r="36" spans="1:17" ht="15">
      <c r="A36" s="5"/>
      <c r="B36" s="5"/>
      <c r="C36" s="5"/>
      <c r="D36" s="14"/>
      <c r="E36" s="5"/>
      <c r="F36" s="5"/>
      <c r="G36" s="5"/>
      <c r="H36" s="5"/>
      <c r="I36" s="5"/>
      <c r="J36" s="5"/>
      <c r="K36" s="15"/>
      <c r="L36" s="15"/>
      <c r="M36" s="16" t="str">
        <f t="shared" si="0"/>
        <v/>
      </c>
      <c r="N36" s="15"/>
      <c r="O36" s="17" t="str">
        <f t="shared" si="1"/>
        <v/>
      </c>
      <c r="P36" s="5"/>
      <c r="Q36" s="5"/>
    </row>
    <row r="37" spans="1:17" ht="15">
      <c r="A37" s="5"/>
      <c r="B37" s="5"/>
      <c r="C37" s="5"/>
      <c r="D37" s="14"/>
      <c r="E37" s="5"/>
      <c r="F37" s="5"/>
      <c r="G37" s="5"/>
      <c r="H37" s="5"/>
      <c r="I37" s="5"/>
      <c r="J37" s="5"/>
      <c r="K37" s="15"/>
      <c r="L37" s="15"/>
      <c r="M37" s="16" t="str">
        <f t="shared" si="0"/>
        <v/>
      </c>
      <c r="N37" s="15"/>
      <c r="O37" s="17" t="str">
        <f t="shared" si="1"/>
        <v/>
      </c>
      <c r="P37" s="5"/>
      <c r="Q37" s="5"/>
    </row>
    <row r="38" spans="1:17" ht="15">
      <c r="A38" s="5"/>
      <c r="B38" s="5"/>
      <c r="C38" s="5"/>
      <c r="D38" s="14"/>
      <c r="E38" s="5"/>
      <c r="F38" s="5"/>
      <c r="G38" s="5"/>
      <c r="H38" s="5"/>
      <c r="I38" s="5"/>
      <c r="J38" s="5"/>
      <c r="K38" s="15"/>
      <c r="L38" s="15"/>
      <c r="M38" s="16" t="str">
        <f t="shared" si="0"/>
        <v/>
      </c>
      <c r="N38" s="15"/>
      <c r="O38" s="17" t="str">
        <f t="shared" si="1"/>
        <v/>
      </c>
      <c r="P38" s="5"/>
      <c r="Q38" s="5"/>
    </row>
    <row r="39" spans="1:17" ht="15">
      <c r="A39" s="5"/>
      <c r="B39" s="5"/>
      <c r="C39" s="5"/>
      <c r="D39" s="14"/>
      <c r="E39" s="5"/>
      <c r="F39" s="5"/>
      <c r="G39" s="5"/>
      <c r="H39" s="5"/>
      <c r="I39" s="5"/>
      <c r="J39" s="5"/>
      <c r="K39" s="15"/>
      <c r="L39" s="15"/>
      <c r="M39" s="16" t="str">
        <f t="shared" si="0"/>
        <v/>
      </c>
      <c r="N39" s="15"/>
      <c r="O39" s="17" t="str">
        <f t="shared" si="1"/>
        <v/>
      </c>
      <c r="P39" s="5"/>
      <c r="Q39" s="5"/>
    </row>
    <row r="40" spans="1:17" ht="15">
      <c r="A40" s="5"/>
      <c r="B40" s="5"/>
      <c r="C40" s="5"/>
      <c r="D40" s="14"/>
      <c r="E40" s="5"/>
      <c r="F40" s="5"/>
      <c r="G40" s="5"/>
      <c r="H40" s="5"/>
      <c r="I40" s="5"/>
      <c r="J40" s="5"/>
      <c r="K40" s="15"/>
      <c r="L40" s="15"/>
      <c r="M40" s="16" t="str">
        <f t="shared" si="0"/>
        <v/>
      </c>
      <c r="N40" s="15"/>
      <c r="O40" s="17" t="str">
        <f t="shared" si="1"/>
        <v/>
      </c>
      <c r="P40" s="5"/>
      <c r="Q40" s="5"/>
    </row>
    <row r="41" spans="1:17" ht="15">
      <c r="A41" s="5"/>
      <c r="B41" s="5"/>
      <c r="C41" s="5"/>
      <c r="D41" s="14"/>
      <c r="E41" s="5"/>
      <c r="F41" s="5"/>
      <c r="G41" s="5"/>
      <c r="H41" s="5"/>
      <c r="I41" s="5"/>
      <c r="J41" s="5"/>
      <c r="K41" s="15"/>
      <c r="L41" s="15"/>
      <c r="M41" s="16" t="str">
        <f t="shared" si="0"/>
        <v/>
      </c>
      <c r="N41" s="15"/>
      <c r="O41" s="17" t="str">
        <f t="shared" si="1"/>
        <v/>
      </c>
      <c r="P41" s="5"/>
      <c r="Q41" s="5"/>
    </row>
    <row r="42" spans="1:17" ht="15">
      <c r="A42" s="5"/>
      <c r="B42" s="5"/>
      <c r="C42" s="5"/>
      <c r="D42" s="14"/>
      <c r="E42" s="5"/>
      <c r="F42" s="5"/>
      <c r="G42" s="5"/>
      <c r="H42" s="5"/>
      <c r="I42" s="5"/>
      <c r="J42" s="5"/>
      <c r="K42" s="15"/>
      <c r="L42" s="15"/>
      <c r="M42" s="16" t="str">
        <f t="shared" si="0"/>
        <v/>
      </c>
      <c r="N42" s="15"/>
      <c r="O42" s="17" t="str">
        <f t="shared" si="1"/>
        <v/>
      </c>
      <c r="P42" s="5"/>
      <c r="Q42" s="5"/>
    </row>
    <row r="43" spans="1:17" ht="15">
      <c r="A43" s="5"/>
      <c r="B43" s="5"/>
      <c r="C43" s="5"/>
      <c r="D43" s="14"/>
      <c r="E43" s="5"/>
      <c r="F43" s="5"/>
      <c r="G43" s="5"/>
      <c r="H43" s="5"/>
      <c r="I43" s="5"/>
      <c r="J43" s="5"/>
      <c r="K43" s="15"/>
      <c r="L43" s="15"/>
      <c r="M43" s="16" t="str">
        <f t="shared" si="0"/>
        <v/>
      </c>
      <c r="N43" s="15"/>
      <c r="O43" s="17" t="str">
        <f t="shared" si="1"/>
        <v/>
      </c>
      <c r="P43" s="5"/>
      <c r="Q43" s="5"/>
    </row>
    <row r="44" spans="1:17" ht="15">
      <c r="A44" s="5"/>
      <c r="B44" s="5"/>
      <c r="C44" s="5"/>
      <c r="D44" s="14"/>
      <c r="E44" s="5"/>
      <c r="F44" s="5"/>
      <c r="G44" s="5"/>
      <c r="H44" s="5"/>
      <c r="I44" s="5"/>
      <c r="J44" s="5"/>
      <c r="K44" s="15"/>
      <c r="L44" s="15"/>
      <c r="M44" s="16" t="str">
        <f t="shared" si="0"/>
        <v/>
      </c>
      <c r="N44" s="15"/>
      <c r="O44" s="17" t="str">
        <f t="shared" si="1"/>
        <v/>
      </c>
      <c r="P44" s="5"/>
      <c r="Q44" s="5"/>
    </row>
    <row r="45" spans="1:17" ht="15">
      <c r="A45" s="5"/>
      <c r="B45" s="5"/>
      <c r="C45" s="5"/>
      <c r="D45" s="14"/>
      <c r="E45" s="5"/>
      <c r="F45" s="5"/>
      <c r="G45" s="5"/>
      <c r="H45" s="5"/>
      <c r="I45" s="5"/>
      <c r="J45" s="5"/>
      <c r="K45" s="15"/>
      <c r="L45" s="15"/>
      <c r="M45" s="16" t="str">
        <f t="shared" si="0"/>
        <v/>
      </c>
      <c r="N45" s="15"/>
      <c r="O45" s="17" t="str">
        <f t="shared" si="1"/>
        <v/>
      </c>
      <c r="P45" s="5"/>
      <c r="Q45" s="5"/>
    </row>
  </sheetData>
  <mergeCells count="3">
    <mergeCell ref="A1:Q1"/>
    <mergeCell ref="A2:Q2"/>
    <mergeCell ref="A3:Q3"/>
  </mergeCells>
  <dataValidations count="2">
    <dataValidation type="list" sqref="C6:C45">
      <formula1>"Bottom-up,Top-down,Prescribed,Other"</formula1>
    </dataValidation>
    <dataValidation type="list" sqref="P6:P45">
      <formula1>"Yes,No,N/A"</formula1>
    </dataValidation>
  </dataValidation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1F4E78"/>
  </sheetPr>
  <dimension ref="A1:N40"/>
  <sheetViews>
    <sheetView showGridLines="0" workbookViewId="0">
      <pane ySplit="5" topLeftCell="A6" activePane="bottomLeft" state="frozen"/>
      <selection pane="bottomLeft" sqref="A1:N1"/>
    </sheetView>
  </sheetViews>
  <sheetFormatPr defaultRowHeight="14.25"/>
  <cols>
    <col min="1" max="1" width="22" customWidth="1"/>
    <col min="2" max="2" width="25" customWidth="1"/>
    <col min="3" max="3" width="16" customWidth="1"/>
    <col min="4" max="5" width="17" customWidth="1"/>
    <col min="6" max="6" width="18" customWidth="1"/>
    <col min="7" max="7" width="23" customWidth="1"/>
    <col min="8" max="9" width="24" customWidth="1"/>
    <col min="10" max="10" width="28" customWidth="1"/>
    <col min="11" max="12" width="20" customWidth="1"/>
    <col min="13" max="13" width="16" customWidth="1"/>
    <col min="14" max="14" width="40" customWidth="1"/>
  </cols>
  <sheetData>
    <row r="1" spans="1:14" ht="19.899999999999999" customHeight="1">
      <c r="A1" s="41" t="s">
        <v>219</v>
      </c>
      <c r="B1" s="42" t="s">
        <v>219</v>
      </c>
      <c r="C1" s="42" t="s">
        <v>219</v>
      </c>
      <c r="D1" s="42" t="s">
        <v>219</v>
      </c>
      <c r="E1" s="42" t="s">
        <v>219</v>
      </c>
      <c r="F1" s="42" t="s">
        <v>219</v>
      </c>
      <c r="G1" s="42" t="s">
        <v>219</v>
      </c>
      <c r="H1" s="42" t="s">
        <v>219</v>
      </c>
      <c r="I1" s="42" t="s">
        <v>219</v>
      </c>
      <c r="J1" s="42" t="s">
        <v>219</v>
      </c>
      <c r="K1" s="42" t="s">
        <v>219</v>
      </c>
      <c r="L1" s="42" t="s">
        <v>219</v>
      </c>
      <c r="M1" s="42" t="s">
        <v>219</v>
      </c>
      <c r="N1" s="42" t="s">
        <v>219</v>
      </c>
    </row>
    <row r="2" spans="1:14" ht="24" customHeight="1">
      <c r="A2" s="43" t="s">
        <v>220</v>
      </c>
      <c r="B2" s="44" t="s">
        <v>221</v>
      </c>
      <c r="C2" s="44" t="s">
        <v>221</v>
      </c>
      <c r="D2" s="44" t="s">
        <v>221</v>
      </c>
      <c r="E2" s="44" t="s">
        <v>221</v>
      </c>
      <c r="F2" s="44" t="s">
        <v>221</v>
      </c>
      <c r="G2" s="44" t="s">
        <v>221</v>
      </c>
      <c r="H2" s="44" t="s">
        <v>221</v>
      </c>
      <c r="I2" s="44" t="s">
        <v>221</v>
      </c>
      <c r="J2" s="44" t="s">
        <v>221</v>
      </c>
      <c r="K2" s="44" t="s">
        <v>221</v>
      </c>
      <c r="L2" s="44" t="s">
        <v>221</v>
      </c>
      <c r="M2" s="44" t="s">
        <v>221</v>
      </c>
      <c r="N2" s="44" t="s">
        <v>221</v>
      </c>
    </row>
    <row r="3" spans="1:14" ht="24" customHeight="1">
      <c r="A3" s="48" t="s">
        <v>137</v>
      </c>
      <c r="B3" s="47" t="s">
        <v>138</v>
      </c>
      <c r="C3" s="47" t="s">
        <v>138</v>
      </c>
      <c r="D3" s="47" t="s">
        <v>138</v>
      </c>
      <c r="E3" s="47" t="s">
        <v>138</v>
      </c>
      <c r="F3" s="47" t="s">
        <v>138</v>
      </c>
      <c r="G3" s="47" t="s">
        <v>138</v>
      </c>
      <c r="H3" s="47" t="s">
        <v>138</v>
      </c>
      <c r="I3" s="47" t="s">
        <v>138</v>
      </c>
      <c r="J3" s="47" t="s">
        <v>138</v>
      </c>
      <c r="K3" s="47" t="s">
        <v>138</v>
      </c>
      <c r="L3" s="47" t="s">
        <v>138</v>
      </c>
      <c r="M3" s="47" t="s">
        <v>138</v>
      </c>
      <c r="N3" s="47" t="s">
        <v>138</v>
      </c>
    </row>
    <row r="4" spans="1:14" ht="15">
      <c r="A4" s="1"/>
      <c r="B4" s="1"/>
      <c r="C4" s="1"/>
      <c r="D4" s="1"/>
      <c r="E4" s="1"/>
      <c r="F4" s="1"/>
      <c r="G4" s="1"/>
      <c r="H4" s="1"/>
      <c r="I4" s="1"/>
      <c r="J4" s="1"/>
      <c r="K4" s="1"/>
      <c r="L4" s="1"/>
      <c r="M4" s="1"/>
      <c r="N4" s="1"/>
    </row>
    <row r="5" spans="1:14" ht="34.15" customHeight="1">
      <c r="A5" s="9" t="s">
        <v>222</v>
      </c>
      <c r="B5" s="9" t="s">
        <v>223</v>
      </c>
      <c r="C5" s="9" t="s">
        <v>224</v>
      </c>
      <c r="D5" s="9" t="s">
        <v>225</v>
      </c>
      <c r="E5" s="9" t="s">
        <v>226</v>
      </c>
      <c r="F5" s="9" t="s">
        <v>227</v>
      </c>
      <c r="G5" s="9" t="s">
        <v>228</v>
      </c>
      <c r="H5" s="9" t="s">
        <v>229</v>
      </c>
      <c r="I5" s="9" t="s">
        <v>230</v>
      </c>
      <c r="J5" s="9" t="s">
        <v>231</v>
      </c>
      <c r="K5" s="9" t="s">
        <v>232</v>
      </c>
      <c r="L5" s="9" t="s">
        <v>233</v>
      </c>
      <c r="M5" s="9" t="s">
        <v>152</v>
      </c>
      <c r="N5" s="9" t="s">
        <v>153</v>
      </c>
    </row>
    <row r="6" spans="1:14" ht="15">
      <c r="A6" s="5"/>
      <c r="B6" s="5"/>
      <c r="C6" s="5"/>
      <c r="D6" s="18"/>
      <c r="E6" s="18"/>
      <c r="F6" s="19" t="str">
        <f t="shared" ref="F6:F40" si="0">IF(OR(A6="",D6=0),"",E6/D6)</f>
        <v/>
      </c>
      <c r="G6" s="5"/>
      <c r="H6" s="5"/>
      <c r="I6" s="5"/>
      <c r="J6" s="5"/>
      <c r="K6" s="12"/>
      <c r="L6" s="5"/>
      <c r="M6" s="5"/>
      <c r="N6" s="5"/>
    </row>
    <row r="7" spans="1:14" ht="15">
      <c r="A7" s="5"/>
      <c r="B7" s="5"/>
      <c r="C7" s="5"/>
      <c r="D7" s="18"/>
      <c r="E7" s="18"/>
      <c r="F7" s="19" t="str">
        <f t="shared" si="0"/>
        <v/>
      </c>
      <c r="G7" s="5"/>
      <c r="H7" s="5"/>
      <c r="I7" s="5"/>
      <c r="J7" s="5"/>
      <c r="K7" s="12"/>
      <c r="L7" s="5"/>
      <c r="M7" s="5"/>
      <c r="N7" s="5"/>
    </row>
    <row r="8" spans="1:14" ht="15">
      <c r="A8" s="5"/>
      <c r="B8" s="5"/>
      <c r="C8" s="5"/>
      <c r="D8" s="18"/>
      <c r="E8" s="18"/>
      <c r="F8" s="19" t="str">
        <f t="shared" si="0"/>
        <v/>
      </c>
      <c r="G8" s="5"/>
      <c r="H8" s="5"/>
      <c r="I8" s="5"/>
      <c r="J8" s="5"/>
      <c r="K8" s="12"/>
      <c r="L8" s="5"/>
      <c r="M8" s="5"/>
      <c r="N8" s="5"/>
    </row>
    <row r="9" spans="1:14" ht="15">
      <c r="A9" s="5"/>
      <c r="B9" s="5"/>
      <c r="C9" s="5"/>
      <c r="D9" s="18"/>
      <c r="E9" s="18"/>
      <c r="F9" s="19" t="str">
        <f t="shared" si="0"/>
        <v/>
      </c>
      <c r="G9" s="5"/>
      <c r="H9" s="5"/>
      <c r="I9" s="5"/>
      <c r="J9" s="5"/>
      <c r="K9" s="12"/>
      <c r="L9" s="5"/>
      <c r="M9" s="5"/>
      <c r="N9" s="5"/>
    </row>
    <row r="10" spans="1:14" ht="15">
      <c r="A10" s="5"/>
      <c r="B10" s="5"/>
      <c r="C10" s="5"/>
      <c r="D10" s="18"/>
      <c r="E10" s="18"/>
      <c r="F10" s="19" t="str">
        <f t="shared" si="0"/>
        <v/>
      </c>
      <c r="G10" s="5"/>
      <c r="H10" s="5"/>
      <c r="I10" s="5"/>
      <c r="J10" s="5"/>
      <c r="K10" s="12"/>
      <c r="L10" s="5"/>
      <c r="M10" s="5"/>
      <c r="N10" s="5"/>
    </row>
    <row r="11" spans="1:14" ht="15">
      <c r="A11" s="5"/>
      <c r="B11" s="5"/>
      <c r="C11" s="5"/>
      <c r="D11" s="18"/>
      <c r="E11" s="18"/>
      <c r="F11" s="19" t="str">
        <f t="shared" si="0"/>
        <v/>
      </c>
      <c r="G11" s="5"/>
      <c r="H11" s="5"/>
      <c r="I11" s="5"/>
      <c r="J11" s="5"/>
      <c r="K11" s="12"/>
      <c r="L11" s="5"/>
      <c r="M11" s="5"/>
      <c r="N11" s="5"/>
    </row>
    <row r="12" spans="1:14" ht="15">
      <c r="A12" s="5"/>
      <c r="B12" s="5"/>
      <c r="C12" s="5"/>
      <c r="D12" s="18"/>
      <c r="E12" s="18"/>
      <c r="F12" s="19" t="str">
        <f t="shared" si="0"/>
        <v/>
      </c>
      <c r="G12" s="5"/>
      <c r="H12" s="5"/>
      <c r="I12" s="5"/>
      <c r="J12" s="5"/>
      <c r="K12" s="12"/>
      <c r="L12" s="5"/>
      <c r="M12" s="5"/>
      <c r="N12" s="5"/>
    </row>
    <row r="13" spans="1:14" ht="15">
      <c r="A13" s="5"/>
      <c r="B13" s="5"/>
      <c r="C13" s="5"/>
      <c r="D13" s="18"/>
      <c r="E13" s="18"/>
      <c r="F13" s="19" t="str">
        <f t="shared" si="0"/>
        <v/>
      </c>
      <c r="G13" s="5"/>
      <c r="H13" s="5"/>
      <c r="I13" s="5"/>
      <c r="J13" s="5"/>
      <c r="K13" s="12"/>
      <c r="L13" s="5"/>
      <c r="M13" s="5"/>
      <c r="N13" s="5"/>
    </row>
    <row r="14" spans="1:14" ht="15">
      <c r="A14" s="5"/>
      <c r="B14" s="5"/>
      <c r="C14" s="5"/>
      <c r="D14" s="18"/>
      <c r="E14" s="18"/>
      <c r="F14" s="19" t="str">
        <f t="shared" si="0"/>
        <v/>
      </c>
      <c r="G14" s="5"/>
      <c r="H14" s="5"/>
      <c r="I14" s="5"/>
      <c r="J14" s="5"/>
      <c r="K14" s="12"/>
      <c r="L14" s="5"/>
      <c r="M14" s="5"/>
      <c r="N14" s="5"/>
    </row>
    <row r="15" spans="1:14" ht="15">
      <c r="A15" s="5"/>
      <c r="B15" s="5"/>
      <c r="C15" s="5"/>
      <c r="D15" s="18"/>
      <c r="E15" s="18"/>
      <c r="F15" s="19" t="str">
        <f t="shared" si="0"/>
        <v/>
      </c>
      <c r="G15" s="5"/>
      <c r="H15" s="5"/>
      <c r="I15" s="5"/>
      <c r="J15" s="5"/>
      <c r="K15" s="12"/>
      <c r="L15" s="5"/>
      <c r="M15" s="5"/>
      <c r="N15" s="5"/>
    </row>
    <row r="16" spans="1:14" ht="15">
      <c r="A16" s="5"/>
      <c r="B16" s="5"/>
      <c r="C16" s="5"/>
      <c r="D16" s="18"/>
      <c r="E16" s="18"/>
      <c r="F16" s="19" t="str">
        <f t="shared" si="0"/>
        <v/>
      </c>
      <c r="G16" s="5"/>
      <c r="H16" s="5"/>
      <c r="I16" s="5"/>
      <c r="J16" s="5"/>
      <c r="K16" s="12"/>
      <c r="L16" s="5"/>
      <c r="M16" s="5"/>
      <c r="N16" s="5"/>
    </row>
    <row r="17" spans="1:14" ht="15">
      <c r="A17" s="5"/>
      <c r="B17" s="5"/>
      <c r="C17" s="5"/>
      <c r="D17" s="18"/>
      <c r="E17" s="18"/>
      <c r="F17" s="19" t="str">
        <f t="shared" si="0"/>
        <v/>
      </c>
      <c r="G17" s="5"/>
      <c r="H17" s="5"/>
      <c r="I17" s="5"/>
      <c r="J17" s="5"/>
      <c r="K17" s="12"/>
      <c r="L17" s="5"/>
      <c r="M17" s="5"/>
      <c r="N17" s="5"/>
    </row>
    <row r="18" spans="1:14" ht="15">
      <c r="A18" s="5"/>
      <c r="B18" s="5"/>
      <c r="C18" s="5"/>
      <c r="D18" s="18"/>
      <c r="E18" s="18"/>
      <c r="F18" s="19" t="str">
        <f t="shared" si="0"/>
        <v/>
      </c>
      <c r="G18" s="5"/>
      <c r="H18" s="5"/>
      <c r="I18" s="5"/>
      <c r="J18" s="5"/>
      <c r="K18" s="12"/>
      <c r="L18" s="5"/>
      <c r="M18" s="5"/>
      <c r="N18" s="5"/>
    </row>
    <row r="19" spans="1:14" ht="15">
      <c r="A19" s="5"/>
      <c r="B19" s="5"/>
      <c r="C19" s="5"/>
      <c r="D19" s="18"/>
      <c r="E19" s="18"/>
      <c r="F19" s="19" t="str">
        <f t="shared" si="0"/>
        <v/>
      </c>
      <c r="G19" s="5"/>
      <c r="H19" s="5"/>
      <c r="I19" s="5"/>
      <c r="J19" s="5"/>
      <c r="K19" s="12"/>
      <c r="L19" s="5"/>
      <c r="M19" s="5"/>
      <c r="N19" s="5"/>
    </row>
    <row r="20" spans="1:14" ht="15">
      <c r="A20" s="5"/>
      <c r="B20" s="5"/>
      <c r="C20" s="5"/>
      <c r="D20" s="18"/>
      <c r="E20" s="18"/>
      <c r="F20" s="19" t="str">
        <f t="shared" si="0"/>
        <v/>
      </c>
      <c r="G20" s="5"/>
      <c r="H20" s="5"/>
      <c r="I20" s="5"/>
      <c r="J20" s="5"/>
      <c r="K20" s="12"/>
      <c r="L20" s="5"/>
      <c r="M20" s="5"/>
      <c r="N20" s="5"/>
    </row>
    <row r="21" spans="1:14" ht="15">
      <c r="A21" s="5"/>
      <c r="B21" s="5"/>
      <c r="C21" s="5"/>
      <c r="D21" s="18"/>
      <c r="E21" s="18"/>
      <c r="F21" s="19" t="str">
        <f t="shared" si="0"/>
        <v/>
      </c>
      <c r="G21" s="5"/>
      <c r="H21" s="5"/>
      <c r="I21" s="5"/>
      <c r="J21" s="5"/>
      <c r="K21" s="12"/>
      <c r="L21" s="5"/>
      <c r="M21" s="5"/>
      <c r="N21" s="5"/>
    </row>
    <row r="22" spans="1:14" ht="15">
      <c r="A22" s="5"/>
      <c r="B22" s="5"/>
      <c r="C22" s="5"/>
      <c r="D22" s="18"/>
      <c r="E22" s="18"/>
      <c r="F22" s="19" t="str">
        <f t="shared" si="0"/>
        <v/>
      </c>
      <c r="G22" s="5"/>
      <c r="H22" s="5"/>
      <c r="I22" s="5"/>
      <c r="J22" s="5"/>
      <c r="K22" s="12"/>
      <c r="L22" s="5"/>
      <c r="M22" s="5"/>
      <c r="N22" s="5"/>
    </row>
    <row r="23" spans="1:14" ht="15">
      <c r="A23" s="5"/>
      <c r="B23" s="5"/>
      <c r="C23" s="5"/>
      <c r="D23" s="18"/>
      <c r="E23" s="18"/>
      <c r="F23" s="19" t="str">
        <f t="shared" si="0"/>
        <v/>
      </c>
      <c r="G23" s="5"/>
      <c r="H23" s="5"/>
      <c r="I23" s="5"/>
      <c r="J23" s="5"/>
      <c r="K23" s="12"/>
      <c r="L23" s="5"/>
      <c r="M23" s="5"/>
      <c r="N23" s="5"/>
    </row>
    <row r="24" spans="1:14" ht="15">
      <c r="A24" s="5"/>
      <c r="B24" s="5"/>
      <c r="C24" s="5"/>
      <c r="D24" s="18"/>
      <c r="E24" s="18"/>
      <c r="F24" s="19" t="str">
        <f t="shared" si="0"/>
        <v/>
      </c>
      <c r="G24" s="5"/>
      <c r="H24" s="5"/>
      <c r="I24" s="5"/>
      <c r="J24" s="5"/>
      <c r="K24" s="12"/>
      <c r="L24" s="5"/>
      <c r="M24" s="5"/>
      <c r="N24" s="5"/>
    </row>
    <row r="25" spans="1:14" ht="15">
      <c r="A25" s="5"/>
      <c r="B25" s="5"/>
      <c r="C25" s="5"/>
      <c r="D25" s="18"/>
      <c r="E25" s="18"/>
      <c r="F25" s="19" t="str">
        <f t="shared" si="0"/>
        <v/>
      </c>
      <c r="G25" s="5"/>
      <c r="H25" s="5"/>
      <c r="I25" s="5"/>
      <c r="J25" s="5"/>
      <c r="K25" s="12"/>
      <c r="L25" s="5"/>
      <c r="M25" s="5"/>
      <c r="N25" s="5"/>
    </row>
    <row r="26" spans="1:14" ht="15">
      <c r="A26" s="5"/>
      <c r="B26" s="5"/>
      <c r="C26" s="5"/>
      <c r="D26" s="18"/>
      <c r="E26" s="18"/>
      <c r="F26" s="19" t="str">
        <f t="shared" si="0"/>
        <v/>
      </c>
      <c r="G26" s="5"/>
      <c r="H26" s="5"/>
      <c r="I26" s="5"/>
      <c r="J26" s="5"/>
      <c r="K26" s="12"/>
      <c r="L26" s="5"/>
      <c r="M26" s="5"/>
      <c r="N26" s="5"/>
    </row>
    <row r="27" spans="1:14" ht="15">
      <c r="A27" s="5"/>
      <c r="B27" s="5"/>
      <c r="C27" s="5"/>
      <c r="D27" s="18"/>
      <c r="E27" s="18"/>
      <c r="F27" s="19" t="str">
        <f t="shared" si="0"/>
        <v/>
      </c>
      <c r="G27" s="5"/>
      <c r="H27" s="5"/>
      <c r="I27" s="5"/>
      <c r="J27" s="5"/>
      <c r="K27" s="12"/>
      <c r="L27" s="5"/>
      <c r="M27" s="5"/>
      <c r="N27" s="5"/>
    </row>
    <row r="28" spans="1:14" ht="15">
      <c r="A28" s="5"/>
      <c r="B28" s="5"/>
      <c r="C28" s="5"/>
      <c r="D28" s="18"/>
      <c r="E28" s="18"/>
      <c r="F28" s="19" t="str">
        <f t="shared" si="0"/>
        <v/>
      </c>
      <c r="G28" s="5"/>
      <c r="H28" s="5"/>
      <c r="I28" s="5"/>
      <c r="J28" s="5"/>
      <c r="K28" s="12"/>
      <c r="L28" s="5"/>
      <c r="M28" s="5"/>
      <c r="N28" s="5"/>
    </row>
    <row r="29" spans="1:14" ht="15">
      <c r="A29" s="5"/>
      <c r="B29" s="5"/>
      <c r="C29" s="5"/>
      <c r="D29" s="18"/>
      <c r="E29" s="18"/>
      <c r="F29" s="19" t="str">
        <f t="shared" si="0"/>
        <v/>
      </c>
      <c r="G29" s="5"/>
      <c r="H29" s="5"/>
      <c r="I29" s="5"/>
      <c r="J29" s="5"/>
      <c r="K29" s="12"/>
      <c r="L29" s="5"/>
      <c r="M29" s="5"/>
      <c r="N29" s="5"/>
    </row>
    <row r="30" spans="1:14" ht="15">
      <c r="A30" s="5"/>
      <c r="B30" s="5"/>
      <c r="C30" s="5"/>
      <c r="D30" s="18"/>
      <c r="E30" s="18"/>
      <c r="F30" s="19" t="str">
        <f t="shared" si="0"/>
        <v/>
      </c>
      <c r="G30" s="5"/>
      <c r="H30" s="5"/>
      <c r="I30" s="5"/>
      <c r="J30" s="5"/>
      <c r="K30" s="12"/>
      <c r="L30" s="5"/>
      <c r="M30" s="5"/>
      <c r="N30" s="5"/>
    </row>
    <row r="31" spans="1:14" ht="15">
      <c r="A31" s="5"/>
      <c r="B31" s="5"/>
      <c r="C31" s="5"/>
      <c r="D31" s="18"/>
      <c r="E31" s="18"/>
      <c r="F31" s="19" t="str">
        <f t="shared" si="0"/>
        <v/>
      </c>
      <c r="G31" s="5"/>
      <c r="H31" s="5"/>
      <c r="I31" s="5"/>
      <c r="J31" s="5"/>
      <c r="K31" s="12"/>
      <c r="L31" s="5"/>
      <c r="M31" s="5"/>
      <c r="N31" s="5"/>
    </row>
    <row r="32" spans="1:14" ht="15">
      <c r="A32" s="5"/>
      <c r="B32" s="5"/>
      <c r="C32" s="5"/>
      <c r="D32" s="18"/>
      <c r="E32" s="18"/>
      <c r="F32" s="19" t="str">
        <f t="shared" si="0"/>
        <v/>
      </c>
      <c r="G32" s="5"/>
      <c r="H32" s="5"/>
      <c r="I32" s="5"/>
      <c r="J32" s="5"/>
      <c r="K32" s="12"/>
      <c r="L32" s="5"/>
      <c r="M32" s="5"/>
      <c r="N32" s="5"/>
    </row>
    <row r="33" spans="1:14" ht="15">
      <c r="A33" s="5"/>
      <c r="B33" s="5"/>
      <c r="C33" s="5"/>
      <c r="D33" s="18"/>
      <c r="E33" s="18"/>
      <c r="F33" s="19" t="str">
        <f t="shared" si="0"/>
        <v/>
      </c>
      <c r="G33" s="5"/>
      <c r="H33" s="5"/>
      <c r="I33" s="5"/>
      <c r="J33" s="5"/>
      <c r="K33" s="12"/>
      <c r="L33" s="5"/>
      <c r="M33" s="5"/>
      <c r="N33" s="5"/>
    </row>
    <row r="34" spans="1:14" ht="15">
      <c r="A34" s="5"/>
      <c r="B34" s="5"/>
      <c r="C34" s="5"/>
      <c r="D34" s="18"/>
      <c r="E34" s="18"/>
      <c r="F34" s="19" t="str">
        <f t="shared" si="0"/>
        <v/>
      </c>
      <c r="G34" s="5"/>
      <c r="H34" s="5"/>
      <c r="I34" s="5"/>
      <c r="J34" s="5"/>
      <c r="K34" s="12"/>
      <c r="L34" s="5"/>
      <c r="M34" s="5"/>
      <c r="N34" s="5"/>
    </row>
    <row r="35" spans="1:14" ht="15">
      <c r="A35" s="5"/>
      <c r="B35" s="5"/>
      <c r="C35" s="5"/>
      <c r="D35" s="18"/>
      <c r="E35" s="18"/>
      <c r="F35" s="19" t="str">
        <f t="shared" si="0"/>
        <v/>
      </c>
      <c r="G35" s="5"/>
      <c r="H35" s="5"/>
      <c r="I35" s="5"/>
      <c r="J35" s="5"/>
      <c r="K35" s="12"/>
      <c r="L35" s="5"/>
      <c r="M35" s="5"/>
      <c r="N35" s="5"/>
    </row>
    <row r="36" spans="1:14" ht="15">
      <c r="A36" s="5"/>
      <c r="B36" s="5"/>
      <c r="C36" s="5"/>
      <c r="D36" s="18"/>
      <c r="E36" s="18"/>
      <c r="F36" s="19" t="str">
        <f t="shared" si="0"/>
        <v/>
      </c>
      <c r="G36" s="5"/>
      <c r="H36" s="5"/>
      <c r="I36" s="5"/>
      <c r="J36" s="5"/>
      <c r="K36" s="12"/>
      <c r="L36" s="5"/>
      <c r="M36" s="5"/>
      <c r="N36" s="5"/>
    </row>
    <row r="37" spans="1:14" ht="15">
      <c r="A37" s="5"/>
      <c r="B37" s="5"/>
      <c r="C37" s="5"/>
      <c r="D37" s="18"/>
      <c r="E37" s="18"/>
      <c r="F37" s="19" t="str">
        <f t="shared" si="0"/>
        <v/>
      </c>
      <c r="G37" s="5"/>
      <c r="H37" s="5"/>
      <c r="I37" s="5"/>
      <c r="J37" s="5"/>
      <c r="K37" s="12"/>
      <c r="L37" s="5"/>
      <c r="M37" s="5"/>
      <c r="N37" s="5"/>
    </row>
    <row r="38" spans="1:14" ht="15">
      <c r="A38" s="5"/>
      <c r="B38" s="5"/>
      <c r="C38" s="5"/>
      <c r="D38" s="18"/>
      <c r="E38" s="18"/>
      <c r="F38" s="19" t="str">
        <f t="shared" si="0"/>
        <v/>
      </c>
      <c r="G38" s="5"/>
      <c r="H38" s="5"/>
      <c r="I38" s="5"/>
      <c r="J38" s="5"/>
      <c r="K38" s="12"/>
      <c r="L38" s="5"/>
      <c r="M38" s="5"/>
      <c r="N38" s="5"/>
    </row>
    <row r="39" spans="1:14" ht="15">
      <c r="A39" s="5"/>
      <c r="B39" s="5"/>
      <c r="C39" s="5"/>
      <c r="D39" s="18"/>
      <c r="E39" s="18"/>
      <c r="F39" s="19" t="str">
        <f t="shared" si="0"/>
        <v/>
      </c>
      <c r="G39" s="5"/>
      <c r="H39" s="5"/>
      <c r="I39" s="5"/>
      <c r="J39" s="5"/>
      <c r="K39" s="12"/>
      <c r="L39" s="5"/>
      <c r="M39" s="5"/>
      <c r="N39" s="5"/>
    </row>
    <row r="40" spans="1:14" ht="15">
      <c r="A40" s="5"/>
      <c r="B40" s="5"/>
      <c r="C40" s="5"/>
      <c r="D40" s="18"/>
      <c r="E40" s="18"/>
      <c r="F40" s="19" t="str">
        <f t="shared" si="0"/>
        <v/>
      </c>
      <c r="G40" s="5"/>
      <c r="H40" s="5"/>
      <c r="I40" s="5"/>
      <c r="J40" s="5"/>
      <c r="K40" s="12"/>
      <c r="L40" s="5"/>
      <c r="M40" s="5"/>
      <c r="N40" s="5"/>
    </row>
  </sheetData>
  <mergeCells count="3">
    <mergeCell ref="A1:N1"/>
    <mergeCell ref="A2:N2"/>
    <mergeCell ref="A3:N3"/>
  </mergeCells>
  <dataValidations count="1">
    <dataValidation type="list" sqref="A6:A40">
      <formula1>"Mortality,Longevity,Morbidity or claims,Lapse or persistency,Expenses,Premiums,Surrenders,Reinsurance,Other"</formula1>
    </dataValidation>
  </dataValidation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1F4E78"/>
  </sheetPr>
  <dimension ref="A1:M35"/>
  <sheetViews>
    <sheetView showGridLines="0" workbookViewId="0">
      <pane ySplit="5" topLeftCell="A6" activePane="bottomLeft" state="frozen"/>
      <selection pane="bottomLeft" sqref="A1:M1"/>
    </sheetView>
  </sheetViews>
  <sheetFormatPr defaultRowHeight="14.25"/>
  <cols>
    <col min="1" max="1" width="22" customWidth="1"/>
    <col min="2" max="2" width="25" customWidth="1"/>
    <col min="3" max="3" width="32" customWidth="1"/>
    <col min="4" max="4" width="20" customWidth="1"/>
    <col min="5" max="5" width="22" customWidth="1"/>
    <col min="6" max="6" width="25" customWidth="1"/>
    <col min="7" max="7" width="34" customWidth="1"/>
    <col min="8" max="8" width="23" customWidth="1"/>
    <col min="9" max="9" width="27" customWidth="1"/>
    <col min="10" max="10" width="18" customWidth="1"/>
    <col min="11" max="11" width="30" customWidth="1"/>
    <col min="12" max="12" width="18" customWidth="1"/>
    <col min="13" max="13" width="42" customWidth="1"/>
  </cols>
  <sheetData>
    <row r="1" spans="1:13" ht="19.899999999999999" customHeight="1">
      <c r="A1" s="41" t="s">
        <v>234</v>
      </c>
      <c r="B1" s="42" t="s">
        <v>234</v>
      </c>
      <c r="C1" s="42" t="s">
        <v>234</v>
      </c>
      <c r="D1" s="42" t="s">
        <v>234</v>
      </c>
      <c r="E1" s="42" t="s">
        <v>234</v>
      </c>
      <c r="F1" s="42" t="s">
        <v>234</v>
      </c>
      <c r="G1" s="42" t="s">
        <v>234</v>
      </c>
      <c r="H1" s="42" t="s">
        <v>234</v>
      </c>
      <c r="I1" s="42" t="s">
        <v>234</v>
      </c>
      <c r="J1" s="42" t="s">
        <v>234</v>
      </c>
      <c r="K1" s="42" t="s">
        <v>234</v>
      </c>
      <c r="L1" s="42" t="s">
        <v>234</v>
      </c>
      <c r="M1" s="42" t="s">
        <v>234</v>
      </c>
    </row>
    <row r="2" spans="1:13" ht="24" customHeight="1">
      <c r="A2" s="43" t="s">
        <v>235</v>
      </c>
      <c r="B2" s="44" t="s">
        <v>236</v>
      </c>
      <c r="C2" s="44" t="s">
        <v>236</v>
      </c>
      <c r="D2" s="44" t="s">
        <v>236</v>
      </c>
      <c r="E2" s="44" t="s">
        <v>236</v>
      </c>
      <c r="F2" s="44" t="s">
        <v>236</v>
      </c>
      <c r="G2" s="44" t="s">
        <v>236</v>
      </c>
      <c r="H2" s="44" t="s">
        <v>236</v>
      </c>
      <c r="I2" s="44" t="s">
        <v>236</v>
      </c>
      <c r="J2" s="44" t="s">
        <v>236</v>
      </c>
      <c r="K2" s="44" t="s">
        <v>236</v>
      </c>
      <c r="L2" s="44" t="s">
        <v>236</v>
      </c>
      <c r="M2" s="44" t="s">
        <v>236</v>
      </c>
    </row>
    <row r="3" spans="1:13" ht="24" customHeight="1">
      <c r="A3" s="48" t="s">
        <v>137</v>
      </c>
      <c r="B3" s="47" t="s">
        <v>138</v>
      </c>
      <c r="C3" s="47" t="s">
        <v>138</v>
      </c>
      <c r="D3" s="47" t="s">
        <v>138</v>
      </c>
      <c r="E3" s="47" t="s">
        <v>138</v>
      </c>
      <c r="F3" s="47" t="s">
        <v>138</v>
      </c>
      <c r="G3" s="47" t="s">
        <v>138</v>
      </c>
      <c r="H3" s="47" t="s">
        <v>138</v>
      </c>
      <c r="I3" s="47" t="s">
        <v>138</v>
      </c>
      <c r="J3" s="47" t="s">
        <v>138</v>
      </c>
      <c r="K3" s="47" t="s">
        <v>138</v>
      </c>
      <c r="L3" s="47" t="s">
        <v>138</v>
      </c>
      <c r="M3" s="47" t="s">
        <v>138</v>
      </c>
    </row>
    <row r="4" spans="1:13" ht="15">
      <c r="A4" s="1"/>
      <c r="B4" s="1"/>
      <c r="C4" s="1"/>
      <c r="D4" s="1"/>
      <c r="E4" s="1"/>
      <c r="F4" s="1"/>
      <c r="G4" s="1"/>
      <c r="H4" s="1"/>
      <c r="I4" s="1"/>
      <c r="J4" s="1"/>
      <c r="K4" s="1"/>
      <c r="L4" s="1"/>
      <c r="M4" s="1"/>
    </row>
    <row r="5" spans="1:13" ht="34.15" customHeight="1">
      <c r="A5" s="9" t="s">
        <v>237</v>
      </c>
      <c r="B5" s="9" t="s">
        <v>190</v>
      </c>
      <c r="C5" s="9" t="s">
        <v>238</v>
      </c>
      <c r="D5" s="9" t="s">
        <v>171</v>
      </c>
      <c r="E5" s="9" t="s">
        <v>239</v>
      </c>
      <c r="F5" s="9" t="s">
        <v>240</v>
      </c>
      <c r="G5" s="9" t="s">
        <v>241</v>
      </c>
      <c r="H5" s="9" t="s">
        <v>242</v>
      </c>
      <c r="I5" s="9" t="s">
        <v>243</v>
      </c>
      <c r="J5" s="9" t="s">
        <v>244</v>
      </c>
      <c r="K5" s="9" t="s">
        <v>245</v>
      </c>
      <c r="L5" s="9" t="s">
        <v>246</v>
      </c>
      <c r="M5" s="9" t="s">
        <v>153</v>
      </c>
    </row>
    <row r="6" spans="1:13" ht="15">
      <c r="A6" s="5"/>
      <c r="B6" s="5"/>
      <c r="C6" s="5"/>
      <c r="D6" s="5"/>
      <c r="E6" s="12"/>
      <c r="F6" s="12"/>
      <c r="G6" s="12"/>
      <c r="H6" s="12"/>
      <c r="I6" s="12"/>
      <c r="J6" s="5"/>
      <c r="K6" s="5"/>
      <c r="L6" s="5"/>
      <c r="M6" s="5"/>
    </row>
    <row r="7" spans="1:13" ht="15">
      <c r="A7" s="5"/>
      <c r="B7" s="5"/>
      <c r="C7" s="5"/>
      <c r="D7" s="5"/>
      <c r="E7" s="12"/>
      <c r="F7" s="12"/>
      <c r="G7" s="12"/>
      <c r="H7" s="12"/>
      <c r="I7" s="12"/>
      <c r="J7" s="5"/>
      <c r="K7" s="5"/>
      <c r="L7" s="5"/>
      <c r="M7" s="5"/>
    </row>
    <row r="8" spans="1:13" ht="15">
      <c r="A8" s="5"/>
      <c r="B8" s="5"/>
      <c r="C8" s="5"/>
      <c r="D8" s="5"/>
      <c r="E8" s="12"/>
      <c r="F8" s="12"/>
      <c r="G8" s="12"/>
      <c r="H8" s="12"/>
      <c r="I8" s="12"/>
      <c r="J8" s="5"/>
      <c r="K8" s="5"/>
      <c r="L8" s="5"/>
      <c r="M8" s="5"/>
    </row>
    <row r="9" spans="1:13" ht="15">
      <c r="A9" s="5"/>
      <c r="B9" s="5"/>
      <c r="C9" s="5"/>
      <c r="D9" s="5"/>
      <c r="E9" s="12"/>
      <c r="F9" s="12"/>
      <c r="G9" s="12"/>
      <c r="H9" s="12"/>
      <c r="I9" s="12"/>
      <c r="J9" s="5"/>
      <c r="K9" s="5"/>
      <c r="L9" s="5"/>
      <c r="M9" s="5"/>
    </row>
    <row r="10" spans="1:13" ht="15">
      <c r="A10" s="5"/>
      <c r="B10" s="5"/>
      <c r="C10" s="5"/>
      <c r="D10" s="5"/>
      <c r="E10" s="12"/>
      <c r="F10" s="12"/>
      <c r="G10" s="12"/>
      <c r="H10" s="12"/>
      <c r="I10" s="12"/>
      <c r="J10" s="5"/>
      <c r="K10" s="5"/>
      <c r="L10" s="5"/>
      <c r="M10" s="5"/>
    </row>
    <row r="11" spans="1:13" ht="15">
      <c r="A11" s="5"/>
      <c r="B11" s="5"/>
      <c r="C11" s="5"/>
      <c r="D11" s="5"/>
      <c r="E11" s="12"/>
      <c r="F11" s="12"/>
      <c r="G11" s="12"/>
      <c r="H11" s="12"/>
      <c r="I11" s="12"/>
      <c r="J11" s="5"/>
      <c r="K11" s="5"/>
      <c r="L11" s="5"/>
      <c r="M11" s="5"/>
    </row>
    <row r="12" spans="1:13" ht="15">
      <c r="A12" s="5"/>
      <c r="B12" s="5"/>
      <c r="C12" s="5"/>
      <c r="D12" s="5"/>
      <c r="E12" s="12"/>
      <c r="F12" s="12"/>
      <c r="G12" s="12"/>
      <c r="H12" s="12"/>
      <c r="I12" s="12"/>
      <c r="J12" s="5"/>
      <c r="K12" s="5"/>
      <c r="L12" s="5"/>
      <c r="M12" s="5"/>
    </row>
    <row r="13" spans="1:13" ht="15">
      <c r="A13" s="5"/>
      <c r="B13" s="5"/>
      <c r="C13" s="5"/>
      <c r="D13" s="5"/>
      <c r="E13" s="12"/>
      <c r="F13" s="12"/>
      <c r="G13" s="12"/>
      <c r="H13" s="12"/>
      <c r="I13" s="12"/>
      <c r="J13" s="5"/>
      <c r="K13" s="5"/>
      <c r="L13" s="5"/>
      <c r="M13" s="5"/>
    </row>
    <row r="14" spans="1:13" ht="15">
      <c r="A14" s="5"/>
      <c r="B14" s="5"/>
      <c r="C14" s="5"/>
      <c r="D14" s="5"/>
      <c r="E14" s="12"/>
      <c r="F14" s="12"/>
      <c r="G14" s="12"/>
      <c r="H14" s="12"/>
      <c r="I14" s="12"/>
      <c r="J14" s="5"/>
      <c r="K14" s="5"/>
      <c r="L14" s="5"/>
      <c r="M14" s="5"/>
    </row>
    <row r="15" spans="1:13" ht="15">
      <c r="A15" s="5"/>
      <c r="B15" s="5"/>
      <c r="C15" s="5"/>
      <c r="D15" s="5"/>
      <c r="E15" s="12"/>
      <c r="F15" s="12"/>
      <c r="G15" s="12"/>
      <c r="H15" s="12"/>
      <c r="I15" s="12"/>
      <c r="J15" s="5"/>
      <c r="K15" s="5"/>
      <c r="L15" s="5"/>
      <c r="M15" s="5"/>
    </row>
    <row r="16" spans="1:13" ht="15">
      <c r="A16" s="5"/>
      <c r="B16" s="5"/>
      <c r="C16" s="5"/>
      <c r="D16" s="5"/>
      <c r="E16" s="12"/>
      <c r="F16" s="12"/>
      <c r="G16" s="12"/>
      <c r="H16" s="12"/>
      <c r="I16" s="12"/>
      <c r="J16" s="5"/>
      <c r="K16" s="5"/>
      <c r="L16" s="5"/>
      <c r="M16" s="5"/>
    </row>
    <row r="17" spans="1:13" ht="15">
      <c r="A17" s="5"/>
      <c r="B17" s="5"/>
      <c r="C17" s="5"/>
      <c r="D17" s="5"/>
      <c r="E17" s="12"/>
      <c r="F17" s="12"/>
      <c r="G17" s="12"/>
      <c r="H17" s="12"/>
      <c r="I17" s="12"/>
      <c r="J17" s="5"/>
      <c r="K17" s="5"/>
      <c r="L17" s="5"/>
      <c r="M17" s="5"/>
    </row>
    <row r="18" spans="1:13" ht="15">
      <c r="A18" s="5"/>
      <c r="B18" s="5"/>
      <c r="C18" s="5"/>
      <c r="D18" s="5"/>
      <c r="E18" s="12"/>
      <c r="F18" s="12"/>
      <c r="G18" s="12"/>
      <c r="H18" s="12"/>
      <c r="I18" s="12"/>
      <c r="J18" s="5"/>
      <c r="K18" s="5"/>
      <c r="L18" s="5"/>
      <c r="M18" s="5"/>
    </row>
    <row r="19" spans="1:13" ht="15">
      <c r="A19" s="5"/>
      <c r="B19" s="5"/>
      <c r="C19" s="5"/>
      <c r="D19" s="5"/>
      <c r="E19" s="12"/>
      <c r="F19" s="12"/>
      <c r="G19" s="12"/>
      <c r="H19" s="12"/>
      <c r="I19" s="12"/>
      <c r="J19" s="5"/>
      <c r="K19" s="5"/>
      <c r="L19" s="5"/>
      <c r="M19" s="5"/>
    </row>
    <row r="20" spans="1:13" ht="15">
      <c r="A20" s="5"/>
      <c r="B20" s="5"/>
      <c r="C20" s="5"/>
      <c r="D20" s="5"/>
      <c r="E20" s="12"/>
      <c r="F20" s="12"/>
      <c r="G20" s="12"/>
      <c r="H20" s="12"/>
      <c r="I20" s="12"/>
      <c r="J20" s="5"/>
      <c r="K20" s="5"/>
      <c r="L20" s="5"/>
      <c r="M20" s="5"/>
    </row>
    <row r="21" spans="1:13" ht="15">
      <c r="A21" s="5"/>
      <c r="B21" s="5"/>
      <c r="C21" s="5"/>
      <c r="D21" s="5"/>
      <c r="E21" s="12"/>
      <c r="F21" s="12"/>
      <c r="G21" s="12"/>
      <c r="H21" s="12"/>
      <c r="I21" s="12"/>
      <c r="J21" s="5"/>
      <c r="K21" s="5"/>
      <c r="L21" s="5"/>
      <c r="M21" s="5"/>
    </row>
    <row r="22" spans="1:13" ht="15">
      <c r="A22" s="5"/>
      <c r="B22" s="5"/>
      <c r="C22" s="5"/>
      <c r="D22" s="5"/>
      <c r="E22" s="12"/>
      <c r="F22" s="12"/>
      <c r="G22" s="12"/>
      <c r="H22" s="12"/>
      <c r="I22" s="12"/>
      <c r="J22" s="5"/>
      <c r="K22" s="5"/>
      <c r="L22" s="5"/>
      <c r="M22" s="5"/>
    </row>
    <row r="23" spans="1:13" ht="15">
      <c r="A23" s="5"/>
      <c r="B23" s="5"/>
      <c r="C23" s="5"/>
      <c r="D23" s="5"/>
      <c r="E23" s="12"/>
      <c r="F23" s="12"/>
      <c r="G23" s="12"/>
      <c r="H23" s="12"/>
      <c r="I23" s="12"/>
      <c r="J23" s="5"/>
      <c r="K23" s="5"/>
      <c r="L23" s="5"/>
      <c r="M23" s="5"/>
    </row>
    <row r="24" spans="1:13" ht="15">
      <c r="A24" s="5"/>
      <c r="B24" s="5"/>
      <c r="C24" s="5"/>
      <c r="D24" s="5"/>
      <c r="E24" s="12"/>
      <c r="F24" s="12"/>
      <c r="G24" s="12"/>
      <c r="H24" s="12"/>
      <c r="I24" s="12"/>
      <c r="J24" s="5"/>
      <c r="K24" s="5"/>
      <c r="L24" s="5"/>
      <c r="M24" s="5"/>
    </row>
    <row r="25" spans="1:13" ht="15">
      <c r="A25" s="5"/>
      <c r="B25" s="5"/>
      <c r="C25" s="5"/>
      <c r="D25" s="5"/>
      <c r="E25" s="12"/>
      <c r="F25" s="12"/>
      <c r="G25" s="12"/>
      <c r="H25" s="12"/>
      <c r="I25" s="12"/>
      <c r="J25" s="5"/>
      <c r="K25" s="5"/>
      <c r="L25" s="5"/>
      <c r="M25" s="5"/>
    </row>
    <row r="26" spans="1:13" ht="15">
      <c r="A26" s="5"/>
      <c r="B26" s="5"/>
      <c r="C26" s="5"/>
      <c r="D26" s="5"/>
      <c r="E26" s="12"/>
      <c r="F26" s="12"/>
      <c r="G26" s="12"/>
      <c r="H26" s="12"/>
      <c r="I26" s="12"/>
      <c r="J26" s="5"/>
      <c r="K26" s="5"/>
      <c r="L26" s="5"/>
      <c r="M26" s="5"/>
    </row>
    <row r="27" spans="1:13" ht="15">
      <c r="A27" s="5"/>
      <c r="B27" s="5"/>
      <c r="C27" s="5"/>
      <c r="D27" s="5"/>
      <c r="E27" s="12"/>
      <c r="F27" s="12"/>
      <c r="G27" s="12"/>
      <c r="H27" s="12"/>
      <c r="I27" s="12"/>
      <c r="J27" s="5"/>
      <c r="K27" s="5"/>
      <c r="L27" s="5"/>
      <c r="M27" s="5"/>
    </row>
    <row r="28" spans="1:13" ht="15">
      <c r="A28" s="5"/>
      <c r="B28" s="5"/>
      <c r="C28" s="5"/>
      <c r="D28" s="5"/>
      <c r="E28" s="12"/>
      <c r="F28" s="12"/>
      <c r="G28" s="12"/>
      <c r="H28" s="12"/>
      <c r="I28" s="12"/>
      <c r="J28" s="5"/>
      <c r="K28" s="5"/>
      <c r="L28" s="5"/>
      <c r="M28" s="5"/>
    </row>
    <row r="29" spans="1:13" ht="15">
      <c r="A29" s="5"/>
      <c r="B29" s="5"/>
      <c r="C29" s="5"/>
      <c r="D29" s="5"/>
      <c r="E29" s="12"/>
      <c r="F29" s="12"/>
      <c r="G29" s="12"/>
      <c r="H29" s="12"/>
      <c r="I29" s="12"/>
      <c r="J29" s="5"/>
      <c r="K29" s="5"/>
      <c r="L29" s="5"/>
      <c r="M29" s="5"/>
    </row>
    <row r="30" spans="1:13" ht="15">
      <c r="A30" s="5"/>
      <c r="B30" s="5"/>
      <c r="C30" s="5"/>
      <c r="D30" s="5"/>
      <c r="E30" s="12"/>
      <c r="F30" s="12"/>
      <c r="G30" s="12"/>
      <c r="H30" s="12"/>
      <c r="I30" s="12"/>
      <c r="J30" s="5"/>
      <c r="K30" s="5"/>
      <c r="L30" s="5"/>
      <c r="M30" s="5"/>
    </row>
    <row r="31" spans="1:13" ht="15">
      <c r="A31" s="5"/>
      <c r="B31" s="5"/>
      <c r="C31" s="5"/>
      <c r="D31" s="5"/>
      <c r="E31" s="12"/>
      <c r="F31" s="12"/>
      <c r="G31" s="12"/>
      <c r="H31" s="12"/>
      <c r="I31" s="12"/>
      <c r="J31" s="5"/>
      <c r="K31" s="5"/>
      <c r="L31" s="5"/>
      <c r="M31" s="5"/>
    </row>
    <row r="32" spans="1:13" ht="15">
      <c r="A32" s="5"/>
      <c r="B32" s="5"/>
      <c r="C32" s="5"/>
      <c r="D32" s="5"/>
      <c r="E32" s="12"/>
      <c r="F32" s="12"/>
      <c r="G32" s="12"/>
      <c r="H32" s="12"/>
      <c r="I32" s="12"/>
      <c r="J32" s="5"/>
      <c r="K32" s="5"/>
      <c r="L32" s="5"/>
      <c r="M32" s="5"/>
    </row>
    <row r="33" spans="1:13" ht="15">
      <c r="A33" s="5"/>
      <c r="B33" s="5"/>
      <c r="C33" s="5"/>
      <c r="D33" s="5"/>
      <c r="E33" s="12"/>
      <c r="F33" s="12"/>
      <c r="G33" s="12"/>
      <c r="H33" s="12"/>
      <c r="I33" s="12"/>
      <c r="J33" s="5"/>
      <c r="K33" s="5"/>
      <c r="L33" s="5"/>
      <c r="M33" s="5"/>
    </row>
    <row r="34" spans="1:13" ht="15">
      <c r="A34" s="5"/>
      <c r="B34" s="5"/>
      <c r="C34" s="5"/>
      <c r="D34" s="5"/>
      <c r="E34" s="12"/>
      <c r="F34" s="12"/>
      <c r="G34" s="12"/>
      <c r="H34" s="12"/>
      <c r="I34" s="12"/>
      <c r="J34" s="5"/>
      <c r="K34" s="5"/>
      <c r="L34" s="5"/>
      <c r="M34" s="5"/>
    </row>
    <row r="35" spans="1:13" ht="15">
      <c r="A35" s="5"/>
      <c r="B35" s="5"/>
      <c r="C35" s="5"/>
      <c r="D35" s="5"/>
      <c r="E35" s="12"/>
      <c r="F35" s="12"/>
      <c r="G35" s="12"/>
      <c r="H35" s="12"/>
      <c r="I35" s="12"/>
      <c r="J35" s="5"/>
      <c r="K35" s="5"/>
      <c r="L35" s="5"/>
      <c r="M35" s="5"/>
    </row>
  </sheetData>
  <mergeCells count="3">
    <mergeCell ref="A1:M1"/>
    <mergeCell ref="A2:M2"/>
    <mergeCell ref="A3:M3"/>
  </mergeCells>
  <dataValidations count="2">
    <dataValidation type="list" sqref="A6:A35">
      <formula1>"Mortality,Longevity,Morbidity,Lapse or persistency,Expenses,Discount rates,Market values,Currency,Guarantees,Liquidity,Reinsurance default,Combined,Other"</formula1>
    </dataValidation>
    <dataValidation type="list" sqref="J6:J35">
      <formula1>"Yes,No,Uncertain"</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1F4E78"/>
  </sheetPr>
  <dimension ref="A1:U35"/>
  <sheetViews>
    <sheetView showGridLines="0" workbookViewId="0">
      <pane ySplit="5" topLeftCell="A6" activePane="bottomLeft" state="frozen"/>
      <selection pane="bottomLeft" sqref="A1:U1"/>
    </sheetView>
  </sheetViews>
  <sheetFormatPr defaultRowHeight="14.25"/>
  <cols>
    <col min="1" max="1" width="24" customWidth="1"/>
    <col min="2" max="2" width="25" customWidth="1"/>
    <col min="3" max="3" width="27" customWidth="1"/>
    <col min="4" max="4" width="20" customWidth="1"/>
    <col min="5" max="5" width="15" customWidth="1"/>
    <col min="6" max="6" width="12" customWidth="1"/>
    <col min="7" max="7" width="17" customWidth="1"/>
    <col min="8" max="8" width="20" customWidth="1"/>
    <col min="9" max="9" width="19" customWidth="1"/>
    <col min="10" max="10" width="17" customWidth="1"/>
    <col min="11" max="11" width="20" customWidth="1"/>
    <col min="12" max="12" width="23" customWidth="1"/>
    <col min="13" max="14" width="19" customWidth="1"/>
    <col min="15" max="15" width="16" customWidth="1"/>
    <col min="16" max="17" width="20" customWidth="1"/>
    <col min="18" max="18" width="22" customWidth="1"/>
    <col min="19" max="19" width="25" customWidth="1"/>
    <col min="20" max="20" width="16" customWidth="1"/>
    <col min="21" max="21" width="40" customWidth="1"/>
  </cols>
  <sheetData>
    <row r="1" spans="1:21" ht="19.899999999999999" customHeight="1">
      <c r="A1" s="41" t="s">
        <v>247</v>
      </c>
      <c r="B1" s="42" t="s">
        <v>247</v>
      </c>
      <c r="C1" s="42" t="s">
        <v>247</v>
      </c>
      <c r="D1" s="42" t="s">
        <v>247</v>
      </c>
      <c r="E1" s="42" t="s">
        <v>247</v>
      </c>
      <c r="F1" s="42" t="s">
        <v>247</v>
      </c>
      <c r="G1" s="42" t="s">
        <v>247</v>
      </c>
      <c r="H1" s="42" t="s">
        <v>247</v>
      </c>
      <c r="I1" s="42" t="s">
        <v>247</v>
      </c>
      <c r="J1" s="42" t="s">
        <v>247</v>
      </c>
      <c r="K1" s="42" t="s">
        <v>247</v>
      </c>
      <c r="L1" s="42" t="s">
        <v>247</v>
      </c>
      <c r="M1" s="42" t="s">
        <v>247</v>
      </c>
      <c r="N1" s="42" t="s">
        <v>247</v>
      </c>
      <c r="O1" s="42" t="s">
        <v>247</v>
      </c>
      <c r="P1" s="42" t="s">
        <v>247</v>
      </c>
      <c r="Q1" s="42" t="s">
        <v>247</v>
      </c>
      <c r="R1" s="42" t="s">
        <v>247</v>
      </c>
      <c r="S1" s="42" t="s">
        <v>247</v>
      </c>
      <c r="T1" s="42" t="s">
        <v>247</v>
      </c>
      <c r="U1" s="42" t="s">
        <v>247</v>
      </c>
    </row>
    <row r="2" spans="1:21" ht="24" customHeight="1">
      <c r="A2" s="43" t="s">
        <v>248</v>
      </c>
      <c r="B2" s="44" t="s">
        <v>249</v>
      </c>
      <c r="C2" s="44" t="s">
        <v>249</v>
      </c>
      <c r="D2" s="44" t="s">
        <v>249</v>
      </c>
      <c r="E2" s="44" t="s">
        <v>249</v>
      </c>
      <c r="F2" s="44" t="s">
        <v>249</v>
      </c>
      <c r="G2" s="44" t="s">
        <v>249</v>
      </c>
      <c r="H2" s="44" t="s">
        <v>249</v>
      </c>
      <c r="I2" s="44" t="s">
        <v>249</v>
      </c>
      <c r="J2" s="44" t="s">
        <v>249</v>
      </c>
      <c r="K2" s="44" t="s">
        <v>249</v>
      </c>
      <c r="L2" s="44" t="s">
        <v>249</v>
      </c>
      <c r="M2" s="44" t="s">
        <v>249</v>
      </c>
      <c r="N2" s="44" t="s">
        <v>249</v>
      </c>
      <c r="O2" s="44" t="s">
        <v>249</v>
      </c>
      <c r="P2" s="44" t="s">
        <v>249</v>
      </c>
      <c r="Q2" s="44" t="s">
        <v>249</v>
      </c>
      <c r="R2" s="44" t="s">
        <v>249</v>
      </c>
      <c r="S2" s="44" t="s">
        <v>249</v>
      </c>
      <c r="T2" s="44" t="s">
        <v>249</v>
      </c>
      <c r="U2" s="44" t="s">
        <v>249</v>
      </c>
    </row>
    <row r="3" spans="1:21" ht="24" customHeight="1">
      <c r="A3" s="48" t="s">
        <v>137</v>
      </c>
      <c r="B3" s="47" t="s">
        <v>138</v>
      </c>
      <c r="C3" s="47" t="s">
        <v>138</v>
      </c>
      <c r="D3" s="47" t="s">
        <v>138</v>
      </c>
      <c r="E3" s="47" t="s">
        <v>138</v>
      </c>
      <c r="F3" s="47" t="s">
        <v>138</v>
      </c>
      <c r="G3" s="47" t="s">
        <v>138</v>
      </c>
      <c r="H3" s="47" t="s">
        <v>138</v>
      </c>
      <c r="I3" s="47" t="s">
        <v>138</v>
      </c>
      <c r="J3" s="47" t="s">
        <v>138</v>
      </c>
      <c r="K3" s="47" t="s">
        <v>138</v>
      </c>
      <c r="L3" s="47" t="s">
        <v>138</v>
      </c>
      <c r="M3" s="47" t="s">
        <v>138</v>
      </c>
      <c r="N3" s="47" t="s">
        <v>138</v>
      </c>
      <c r="O3" s="47" t="s">
        <v>138</v>
      </c>
      <c r="P3" s="47" t="s">
        <v>138</v>
      </c>
      <c r="Q3" s="47" t="s">
        <v>138</v>
      </c>
      <c r="R3" s="47" t="s">
        <v>138</v>
      </c>
      <c r="S3" s="47" t="s">
        <v>138</v>
      </c>
      <c r="T3" s="47" t="s">
        <v>138</v>
      </c>
      <c r="U3" s="47" t="s">
        <v>138</v>
      </c>
    </row>
    <row r="4" spans="1:21" ht="15">
      <c r="A4" s="1"/>
      <c r="B4" s="1"/>
      <c r="C4" s="1"/>
      <c r="D4" s="1"/>
      <c r="E4" s="1"/>
      <c r="F4" s="1"/>
      <c r="G4" s="1"/>
      <c r="H4" s="1"/>
      <c r="I4" s="1"/>
      <c r="J4" s="1"/>
      <c r="K4" s="1"/>
      <c r="L4" s="1"/>
      <c r="M4" s="1"/>
      <c r="N4" s="1"/>
      <c r="O4" s="1"/>
      <c r="P4" s="1"/>
      <c r="Q4" s="1"/>
      <c r="R4" s="1"/>
      <c r="S4" s="1"/>
      <c r="T4" s="1"/>
      <c r="U4" s="1"/>
    </row>
    <row r="5" spans="1:21" ht="34.15" customHeight="1">
      <c r="A5" s="9" t="s">
        <v>250</v>
      </c>
      <c r="B5" s="9" t="s">
        <v>251</v>
      </c>
      <c r="C5" s="9" t="s">
        <v>252</v>
      </c>
      <c r="D5" s="9" t="s">
        <v>253</v>
      </c>
      <c r="E5" s="9" t="s">
        <v>254</v>
      </c>
      <c r="F5" s="9" t="s">
        <v>53</v>
      </c>
      <c r="G5" s="9" t="s">
        <v>255</v>
      </c>
      <c r="H5" s="9" t="s">
        <v>256</v>
      </c>
      <c r="I5" s="9" t="s">
        <v>257</v>
      </c>
      <c r="J5" s="9" t="s">
        <v>161</v>
      </c>
      <c r="K5" s="9" t="s">
        <v>258</v>
      </c>
      <c r="L5" s="9" t="s">
        <v>259</v>
      </c>
      <c r="M5" s="9" t="s">
        <v>260</v>
      </c>
      <c r="N5" s="9" t="s">
        <v>261</v>
      </c>
      <c r="O5" s="9" t="s">
        <v>167</v>
      </c>
      <c r="P5" s="9" t="s">
        <v>262</v>
      </c>
      <c r="Q5" s="9" t="s">
        <v>263</v>
      </c>
      <c r="R5" s="9" t="s">
        <v>264</v>
      </c>
      <c r="S5" s="9" t="s">
        <v>265</v>
      </c>
      <c r="T5" s="9" t="s">
        <v>152</v>
      </c>
      <c r="U5" s="9" t="s">
        <v>153</v>
      </c>
    </row>
    <row r="6" spans="1:21" ht="15">
      <c r="A6" s="5"/>
      <c r="B6" s="5"/>
      <c r="C6" s="5"/>
      <c r="D6" s="5"/>
      <c r="E6" s="5"/>
      <c r="F6" s="5"/>
      <c r="G6" s="12"/>
      <c r="H6" s="12"/>
      <c r="I6" s="12"/>
      <c r="J6" s="12"/>
      <c r="K6" s="12"/>
      <c r="L6" s="12"/>
      <c r="M6" s="13" t="str">
        <f t="shared" ref="M6:M35" si="0">IF(A6="","",SUM(I6:L6))</f>
        <v/>
      </c>
      <c r="N6" s="12"/>
      <c r="O6" s="13" t="str">
        <f t="shared" ref="O6:O35" si="1">IF(A6="","",M6-N6)</f>
        <v/>
      </c>
      <c r="P6" s="5"/>
      <c r="Q6" s="5"/>
      <c r="R6" s="5"/>
      <c r="S6" s="5"/>
      <c r="T6" s="5"/>
      <c r="U6" s="5"/>
    </row>
    <row r="7" spans="1:21" ht="15">
      <c r="A7" s="5"/>
      <c r="B7" s="5"/>
      <c r="C7" s="5"/>
      <c r="D7" s="5"/>
      <c r="E7" s="5"/>
      <c r="F7" s="5"/>
      <c r="G7" s="12"/>
      <c r="H7" s="12"/>
      <c r="I7" s="12"/>
      <c r="J7" s="12"/>
      <c r="K7" s="12"/>
      <c r="L7" s="12"/>
      <c r="M7" s="13" t="str">
        <f t="shared" si="0"/>
        <v/>
      </c>
      <c r="N7" s="12"/>
      <c r="O7" s="13" t="str">
        <f t="shared" si="1"/>
        <v/>
      </c>
      <c r="P7" s="5"/>
      <c r="Q7" s="5"/>
      <c r="R7" s="5"/>
      <c r="S7" s="5"/>
      <c r="T7" s="5"/>
      <c r="U7" s="5"/>
    </row>
    <row r="8" spans="1:21" ht="15">
      <c r="A8" s="5"/>
      <c r="B8" s="5"/>
      <c r="C8" s="5"/>
      <c r="D8" s="5"/>
      <c r="E8" s="5"/>
      <c r="F8" s="5"/>
      <c r="G8" s="12"/>
      <c r="H8" s="12"/>
      <c r="I8" s="12"/>
      <c r="J8" s="12"/>
      <c r="K8" s="12"/>
      <c r="L8" s="12"/>
      <c r="M8" s="13" t="str">
        <f t="shared" si="0"/>
        <v/>
      </c>
      <c r="N8" s="12"/>
      <c r="O8" s="13" t="str">
        <f t="shared" si="1"/>
        <v/>
      </c>
      <c r="P8" s="5"/>
      <c r="Q8" s="5"/>
      <c r="R8" s="5"/>
      <c r="S8" s="5"/>
      <c r="T8" s="5"/>
      <c r="U8" s="5"/>
    </row>
    <row r="9" spans="1:21" ht="15">
      <c r="A9" s="5"/>
      <c r="B9" s="5"/>
      <c r="C9" s="5"/>
      <c r="D9" s="5"/>
      <c r="E9" s="5"/>
      <c r="F9" s="5"/>
      <c r="G9" s="12"/>
      <c r="H9" s="12"/>
      <c r="I9" s="12"/>
      <c r="J9" s="12"/>
      <c r="K9" s="12"/>
      <c r="L9" s="12"/>
      <c r="M9" s="13" t="str">
        <f t="shared" si="0"/>
        <v/>
      </c>
      <c r="N9" s="12"/>
      <c r="O9" s="13" t="str">
        <f t="shared" si="1"/>
        <v/>
      </c>
      <c r="P9" s="5"/>
      <c r="Q9" s="5"/>
      <c r="R9" s="5"/>
      <c r="S9" s="5"/>
      <c r="T9" s="5"/>
      <c r="U9" s="5"/>
    </row>
    <row r="10" spans="1:21" ht="15">
      <c r="A10" s="5"/>
      <c r="B10" s="5"/>
      <c r="C10" s="5"/>
      <c r="D10" s="5"/>
      <c r="E10" s="5"/>
      <c r="F10" s="5"/>
      <c r="G10" s="12"/>
      <c r="H10" s="12"/>
      <c r="I10" s="12"/>
      <c r="J10" s="12"/>
      <c r="K10" s="12"/>
      <c r="L10" s="12"/>
      <c r="M10" s="13" t="str">
        <f t="shared" si="0"/>
        <v/>
      </c>
      <c r="N10" s="12"/>
      <c r="O10" s="13" t="str">
        <f t="shared" si="1"/>
        <v/>
      </c>
      <c r="P10" s="5"/>
      <c r="Q10" s="5"/>
      <c r="R10" s="5"/>
      <c r="S10" s="5"/>
      <c r="T10" s="5"/>
      <c r="U10" s="5"/>
    </row>
    <row r="11" spans="1:21" ht="15">
      <c r="A11" s="5"/>
      <c r="B11" s="5"/>
      <c r="C11" s="5"/>
      <c r="D11" s="5"/>
      <c r="E11" s="5"/>
      <c r="F11" s="5"/>
      <c r="G11" s="12"/>
      <c r="H11" s="12"/>
      <c r="I11" s="12"/>
      <c r="J11" s="12"/>
      <c r="K11" s="12"/>
      <c r="L11" s="12"/>
      <c r="M11" s="13" t="str">
        <f t="shared" si="0"/>
        <v/>
      </c>
      <c r="N11" s="12"/>
      <c r="O11" s="13" t="str">
        <f t="shared" si="1"/>
        <v/>
      </c>
      <c r="P11" s="5"/>
      <c r="Q11" s="5"/>
      <c r="R11" s="5"/>
      <c r="S11" s="5"/>
      <c r="T11" s="5"/>
      <c r="U11" s="5"/>
    </row>
    <row r="12" spans="1:21" ht="15">
      <c r="A12" s="5"/>
      <c r="B12" s="5"/>
      <c r="C12" s="5"/>
      <c r="D12" s="5"/>
      <c r="E12" s="5"/>
      <c r="F12" s="5"/>
      <c r="G12" s="12"/>
      <c r="H12" s="12"/>
      <c r="I12" s="12"/>
      <c r="J12" s="12"/>
      <c r="K12" s="12"/>
      <c r="L12" s="12"/>
      <c r="M12" s="13" t="str">
        <f t="shared" si="0"/>
        <v/>
      </c>
      <c r="N12" s="12"/>
      <c r="O12" s="13" t="str">
        <f t="shared" si="1"/>
        <v/>
      </c>
      <c r="P12" s="5"/>
      <c r="Q12" s="5"/>
      <c r="R12" s="5"/>
      <c r="S12" s="5"/>
      <c r="T12" s="5"/>
      <c r="U12" s="5"/>
    </row>
    <row r="13" spans="1:21" ht="15">
      <c r="A13" s="5"/>
      <c r="B13" s="5"/>
      <c r="C13" s="5"/>
      <c r="D13" s="5"/>
      <c r="E13" s="5"/>
      <c r="F13" s="5"/>
      <c r="G13" s="12"/>
      <c r="H13" s="12"/>
      <c r="I13" s="12"/>
      <c r="J13" s="12"/>
      <c r="K13" s="12"/>
      <c r="L13" s="12"/>
      <c r="M13" s="13" t="str">
        <f t="shared" si="0"/>
        <v/>
      </c>
      <c r="N13" s="12"/>
      <c r="O13" s="13" t="str">
        <f t="shared" si="1"/>
        <v/>
      </c>
      <c r="P13" s="5"/>
      <c r="Q13" s="5"/>
      <c r="R13" s="5"/>
      <c r="S13" s="5"/>
      <c r="T13" s="5"/>
      <c r="U13" s="5"/>
    </row>
    <row r="14" spans="1:21" ht="15">
      <c r="A14" s="5"/>
      <c r="B14" s="5"/>
      <c r="C14" s="5"/>
      <c r="D14" s="5"/>
      <c r="E14" s="5"/>
      <c r="F14" s="5"/>
      <c r="G14" s="12"/>
      <c r="H14" s="12"/>
      <c r="I14" s="12"/>
      <c r="J14" s="12"/>
      <c r="K14" s="12"/>
      <c r="L14" s="12"/>
      <c r="M14" s="13" t="str">
        <f t="shared" si="0"/>
        <v/>
      </c>
      <c r="N14" s="12"/>
      <c r="O14" s="13" t="str">
        <f t="shared" si="1"/>
        <v/>
      </c>
      <c r="P14" s="5"/>
      <c r="Q14" s="5"/>
      <c r="R14" s="5"/>
      <c r="S14" s="5"/>
      <c r="T14" s="5"/>
      <c r="U14" s="5"/>
    </row>
    <row r="15" spans="1:21" ht="15">
      <c r="A15" s="5"/>
      <c r="B15" s="5"/>
      <c r="C15" s="5"/>
      <c r="D15" s="5"/>
      <c r="E15" s="5"/>
      <c r="F15" s="5"/>
      <c r="G15" s="12"/>
      <c r="H15" s="12"/>
      <c r="I15" s="12"/>
      <c r="J15" s="12"/>
      <c r="K15" s="12"/>
      <c r="L15" s="12"/>
      <c r="M15" s="13" t="str">
        <f t="shared" si="0"/>
        <v/>
      </c>
      <c r="N15" s="12"/>
      <c r="O15" s="13" t="str">
        <f t="shared" si="1"/>
        <v/>
      </c>
      <c r="P15" s="5"/>
      <c r="Q15" s="5"/>
      <c r="R15" s="5"/>
      <c r="S15" s="5"/>
      <c r="T15" s="5"/>
      <c r="U15" s="5"/>
    </row>
    <row r="16" spans="1:21" ht="15">
      <c r="A16" s="5"/>
      <c r="B16" s="5"/>
      <c r="C16" s="5"/>
      <c r="D16" s="5"/>
      <c r="E16" s="5"/>
      <c r="F16" s="5"/>
      <c r="G16" s="12"/>
      <c r="H16" s="12"/>
      <c r="I16" s="12"/>
      <c r="J16" s="12"/>
      <c r="K16" s="12"/>
      <c r="L16" s="12"/>
      <c r="M16" s="13" t="str">
        <f t="shared" si="0"/>
        <v/>
      </c>
      <c r="N16" s="12"/>
      <c r="O16" s="13" t="str">
        <f t="shared" si="1"/>
        <v/>
      </c>
      <c r="P16" s="5"/>
      <c r="Q16" s="5"/>
      <c r="R16" s="5"/>
      <c r="S16" s="5"/>
      <c r="T16" s="5"/>
      <c r="U16" s="5"/>
    </row>
    <row r="17" spans="1:21" ht="15">
      <c r="A17" s="5"/>
      <c r="B17" s="5"/>
      <c r="C17" s="5"/>
      <c r="D17" s="5"/>
      <c r="E17" s="5"/>
      <c r="F17" s="5"/>
      <c r="G17" s="12"/>
      <c r="H17" s="12"/>
      <c r="I17" s="12"/>
      <c r="J17" s="12"/>
      <c r="K17" s="12"/>
      <c r="L17" s="12"/>
      <c r="M17" s="13" t="str">
        <f t="shared" si="0"/>
        <v/>
      </c>
      <c r="N17" s="12"/>
      <c r="O17" s="13" t="str">
        <f t="shared" si="1"/>
        <v/>
      </c>
      <c r="P17" s="5"/>
      <c r="Q17" s="5"/>
      <c r="R17" s="5"/>
      <c r="S17" s="5"/>
      <c r="T17" s="5"/>
      <c r="U17" s="5"/>
    </row>
    <row r="18" spans="1:21" ht="15">
      <c r="A18" s="5"/>
      <c r="B18" s="5"/>
      <c r="C18" s="5"/>
      <c r="D18" s="5"/>
      <c r="E18" s="5"/>
      <c r="F18" s="5"/>
      <c r="G18" s="12"/>
      <c r="H18" s="12"/>
      <c r="I18" s="12"/>
      <c r="J18" s="12"/>
      <c r="K18" s="12"/>
      <c r="L18" s="12"/>
      <c r="M18" s="13" t="str">
        <f t="shared" si="0"/>
        <v/>
      </c>
      <c r="N18" s="12"/>
      <c r="O18" s="13" t="str">
        <f t="shared" si="1"/>
        <v/>
      </c>
      <c r="P18" s="5"/>
      <c r="Q18" s="5"/>
      <c r="R18" s="5"/>
      <c r="S18" s="5"/>
      <c r="T18" s="5"/>
      <c r="U18" s="5"/>
    </row>
    <row r="19" spans="1:21" ht="15">
      <c r="A19" s="5"/>
      <c r="B19" s="5"/>
      <c r="C19" s="5"/>
      <c r="D19" s="5"/>
      <c r="E19" s="5"/>
      <c r="F19" s="5"/>
      <c r="G19" s="12"/>
      <c r="H19" s="12"/>
      <c r="I19" s="12"/>
      <c r="J19" s="12"/>
      <c r="K19" s="12"/>
      <c r="L19" s="12"/>
      <c r="M19" s="13" t="str">
        <f t="shared" si="0"/>
        <v/>
      </c>
      <c r="N19" s="12"/>
      <c r="O19" s="13" t="str">
        <f t="shared" si="1"/>
        <v/>
      </c>
      <c r="P19" s="5"/>
      <c r="Q19" s="5"/>
      <c r="R19" s="5"/>
      <c r="S19" s="5"/>
      <c r="T19" s="5"/>
      <c r="U19" s="5"/>
    </row>
    <row r="20" spans="1:21" ht="15">
      <c r="A20" s="5"/>
      <c r="B20" s="5"/>
      <c r="C20" s="5"/>
      <c r="D20" s="5"/>
      <c r="E20" s="5"/>
      <c r="F20" s="5"/>
      <c r="G20" s="12"/>
      <c r="H20" s="12"/>
      <c r="I20" s="12"/>
      <c r="J20" s="12"/>
      <c r="K20" s="12"/>
      <c r="L20" s="12"/>
      <c r="M20" s="13" t="str">
        <f t="shared" si="0"/>
        <v/>
      </c>
      <c r="N20" s="12"/>
      <c r="O20" s="13" t="str">
        <f t="shared" si="1"/>
        <v/>
      </c>
      <c r="P20" s="5"/>
      <c r="Q20" s="5"/>
      <c r="R20" s="5"/>
      <c r="S20" s="5"/>
      <c r="T20" s="5"/>
      <c r="U20" s="5"/>
    </row>
    <row r="21" spans="1:21" ht="15">
      <c r="A21" s="5"/>
      <c r="B21" s="5"/>
      <c r="C21" s="5"/>
      <c r="D21" s="5"/>
      <c r="E21" s="5"/>
      <c r="F21" s="5"/>
      <c r="G21" s="12"/>
      <c r="H21" s="12"/>
      <c r="I21" s="12"/>
      <c r="J21" s="12"/>
      <c r="K21" s="12"/>
      <c r="L21" s="12"/>
      <c r="M21" s="13" t="str">
        <f t="shared" si="0"/>
        <v/>
      </c>
      <c r="N21" s="12"/>
      <c r="O21" s="13" t="str">
        <f t="shared" si="1"/>
        <v/>
      </c>
      <c r="P21" s="5"/>
      <c r="Q21" s="5"/>
      <c r="R21" s="5"/>
      <c r="S21" s="5"/>
      <c r="T21" s="5"/>
      <c r="U21" s="5"/>
    </row>
    <row r="22" spans="1:21" ht="15">
      <c r="A22" s="5"/>
      <c r="B22" s="5"/>
      <c r="C22" s="5"/>
      <c r="D22" s="5"/>
      <c r="E22" s="5"/>
      <c r="F22" s="5"/>
      <c r="G22" s="12"/>
      <c r="H22" s="12"/>
      <c r="I22" s="12"/>
      <c r="J22" s="12"/>
      <c r="K22" s="12"/>
      <c r="L22" s="12"/>
      <c r="M22" s="13" t="str">
        <f t="shared" si="0"/>
        <v/>
      </c>
      <c r="N22" s="12"/>
      <c r="O22" s="13" t="str">
        <f t="shared" si="1"/>
        <v/>
      </c>
      <c r="P22" s="5"/>
      <c r="Q22" s="5"/>
      <c r="R22" s="5"/>
      <c r="S22" s="5"/>
      <c r="T22" s="5"/>
      <c r="U22" s="5"/>
    </row>
    <row r="23" spans="1:21" ht="15">
      <c r="A23" s="5"/>
      <c r="B23" s="5"/>
      <c r="C23" s="5"/>
      <c r="D23" s="5"/>
      <c r="E23" s="5"/>
      <c r="F23" s="5"/>
      <c r="G23" s="12"/>
      <c r="H23" s="12"/>
      <c r="I23" s="12"/>
      <c r="J23" s="12"/>
      <c r="K23" s="12"/>
      <c r="L23" s="12"/>
      <c r="M23" s="13" t="str">
        <f t="shared" si="0"/>
        <v/>
      </c>
      <c r="N23" s="12"/>
      <c r="O23" s="13" t="str">
        <f t="shared" si="1"/>
        <v/>
      </c>
      <c r="P23" s="5"/>
      <c r="Q23" s="5"/>
      <c r="R23" s="5"/>
      <c r="S23" s="5"/>
      <c r="T23" s="5"/>
      <c r="U23" s="5"/>
    </row>
    <row r="24" spans="1:21" ht="15">
      <c r="A24" s="5"/>
      <c r="B24" s="5"/>
      <c r="C24" s="5"/>
      <c r="D24" s="5"/>
      <c r="E24" s="5"/>
      <c r="F24" s="5"/>
      <c r="G24" s="12"/>
      <c r="H24" s="12"/>
      <c r="I24" s="12"/>
      <c r="J24" s="12"/>
      <c r="K24" s="12"/>
      <c r="L24" s="12"/>
      <c r="M24" s="13" t="str">
        <f t="shared" si="0"/>
        <v/>
      </c>
      <c r="N24" s="12"/>
      <c r="O24" s="13" t="str">
        <f t="shared" si="1"/>
        <v/>
      </c>
      <c r="P24" s="5"/>
      <c r="Q24" s="5"/>
      <c r="R24" s="5"/>
      <c r="S24" s="5"/>
      <c r="T24" s="5"/>
      <c r="U24" s="5"/>
    </row>
    <row r="25" spans="1:21" ht="15">
      <c r="A25" s="5"/>
      <c r="B25" s="5"/>
      <c r="C25" s="5"/>
      <c r="D25" s="5"/>
      <c r="E25" s="5"/>
      <c r="F25" s="5"/>
      <c r="G25" s="12"/>
      <c r="H25" s="12"/>
      <c r="I25" s="12"/>
      <c r="J25" s="12"/>
      <c r="K25" s="12"/>
      <c r="L25" s="12"/>
      <c r="M25" s="13" t="str">
        <f t="shared" si="0"/>
        <v/>
      </c>
      <c r="N25" s="12"/>
      <c r="O25" s="13" t="str">
        <f t="shared" si="1"/>
        <v/>
      </c>
      <c r="P25" s="5"/>
      <c r="Q25" s="5"/>
      <c r="R25" s="5"/>
      <c r="S25" s="5"/>
      <c r="T25" s="5"/>
      <c r="U25" s="5"/>
    </row>
    <row r="26" spans="1:21" ht="15">
      <c r="A26" s="5"/>
      <c r="B26" s="5"/>
      <c r="C26" s="5"/>
      <c r="D26" s="5"/>
      <c r="E26" s="5"/>
      <c r="F26" s="5"/>
      <c r="G26" s="12"/>
      <c r="H26" s="12"/>
      <c r="I26" s="12"/>
      <c r="J26" s="12"/>
      <c r="K26" s="12"/>
      <c r="L26" s="12"/>
      <c r="M26" s="13" t="str">
        <f t="shared" si="0"/>
        <v/>
      </c>
      <c r="N26" s="12"/>
      <c r="O26" s="13" t="str">
        <f t="shared" si="1"/>
        <v/>
      </c>
      <c r="P26" s="5"/>
      <c r="Q26" s="5"/>
      <c r="R26" s="5"/>
      <c r="S26" s="5"/>
      <c r="T26" s="5"/>
      <c r="U26" s="5"/>
    </row>
    <row r="27" spans="1:21" ht="15">
      <c r="A27" s="5"/>
      <c r="B27" s="5"/>
      <c r="C27" s="5"/>
      <c r="D27" s="5"/>
      <c r="E27" s="5"/>
      <c r="F27" s="5"/>
      <c r="G27" s="12"/>
      <c r="H27" s="12"/>
      <c r="I27" s="12"/>
      <c r="J27" s="12"/>
      <c r="K27" s="12"/>
      <c r="L27" s="12"/>
      <c r="M27" s="13" t="str">
        <f t="shared" si="0"/>
        <v/>
      </c>
      <c r="N27" s="12"/>
      <c r="O27" s="13" t="str">
        <f t="shared" si="1"/>
        <v/>
      </c>
      <c r="P27" s="5"/>
      <c r="Q27" s="5"/>
      <c r="R27" s="5"/>
      <c r="S27" s="5"/>
      <c r="T27" s="5"/>
      <c r="U27" s="5"/>
    </row>
    <row r="28" spans="1:21" ht="15">
      <c r="A28" s="5"/>
      <c r="B28" s="5"/>
      <c r="C28" s="5"/>
      <c r="D28" s="5"/>
      <c r="E28" s="5"/>
      <c r="F28" s="5"/>
      <c r="G28" s="12"/>
      <c r="H28" s="12"/>
      <c r="I28" s="12"/>
      <c r="J28" s="12"/>
      <c r="K28" s="12"/>
      <c r="L28" s="12"/>
      <c r="M28" s="13" t="str">
        <f t="shared" si="0"/>
        <v/>
      </c>
      <c r="N28" s="12"/>
      <c r="O28" s="13" t="str">
        <f t="shared" si="1"/>
        <v/>
      </c>
      <c r="P28" s="5"/>
      <c r="Q28" s="5"/>
      <c r="R28" s="5"/>
      <c r="S28" s="5"/>
      <c r="T28" s="5"/>
      <c r="U28" s="5"/>
    </row>
    <row r="29" spans="1:21" ht="15">
      <c r="A29" s="5"/>
      <c r="B29" s="5"/>
      <c r="C29" s="5"/>
      <c r="D29" s="5"/>
      <c r="E29" s="5"/>
      <c r="F29" s="5"/>
      <c r="G29" s="12"/>
      <c r="H29" s="12"/>
      <c r="I29" s="12"/>
      <c r="J29" s="12"/>
      <c r="K29" s="12"/>
      <c r="L29" s="12"/>
      <c r="M29" s="13" t="str">
        <f t="shared" si="0"/>
        <v/>
      </c>
      <c r="N29" s="12"/>
      <c r="O29" s="13" t="str">
        <f t="shared" si="1"/>
        <v/>
      </c>
      <c r="P29" s="5"/>
      <c r="Q29" s="5"/>
      <c r="R29" s="5"/>
      <c r="S29" s="5"/>
      <c r="T29" s="5"/>
      <c r="U29" s="5"/>
    </row>
    <row r="30" spans="1:21" ht="15">
      <c r="A30" s="5"/>
      <c r="B30" s="5"/>
      <c r="C30" s="5"/>
      <c r="D30" s="5"/>
      <c r="E30" s="5"/>
      <c r="F30" s="5"/>
      <c r="G30" s="12"/>
      <c r="H30" s="12"/>
      <c r="I30" s="12"/>
      <c r="J30" s="12"/>
      <c r="K30" s="12"/>
      <c r="L30" s="12"/>
      <c r="M30" s="13" t="str">
        <f t="shared" si="0"/>
        <v/>
      </c>
      <c r="N30" s="12"/>
      <c r="O30" s="13" t="str">
        <f t="shared" si="1"/>
        <v/>
      </c>
      <c r="P30" s="5"/>
      <c r="Q30" s="5"/>
      <c r="R30" s="5"/>
      <c r="S30" s="5"/>
      <c r="T30" s="5"/>
      <c r="U30" s="5"/>
    </row>
    <row r="31" spans="1:21" ht="15">
      <c r="A31" s="5"/>
      <c r="B31" s="5"/>
      <c r="C31" s="5"/>
      <c r="D31" s="5"/>
      <c r="E31" s="5"/>
      <c r="F31" s="5"/>
      <c r="G31" s="12"/>
      <c r="H31" s="12"/>
      <c r="I31" s="12"/>
      <c r="J31" s="12"/>
      <c r="K31" s="12"/>
      <c r="L31" s="12"/>
      <c r="M31" s="13" t="str">
        <f t="shared" si="0"/>
        <v/>
      </c>
      <c r="N31" s="12"/>
      <c r="O31" s="13" t="str">
        <f t="shared" si="1"/>
        <v/>
      </c>
      <c r="P31" s="5"/>
      <c r="Q31" s="5"/>
      <c r="R31" s="5"/>
      <c r="S31" s="5"/>
      <c r="T31" s="5"/>
      <c r="U31" s="5"/>
    </row>
    <row r="32" spans="1:21" ht="15">
      <c r="A32" s="5"/>
      <c r="B32" s="5"/>
      <c r="C32" s="5"/>
      <c r="D32" s="5"/>
      <c r="E32" s="5"/>
      <c r="F32" s="5"/>
      <c r="G32" s="12"/>
      <c r="H32" s="12"/>
      <c r="I32" s="12"/>
      <c r="J32" s="12"/>
      <c r="K32" s="12"/>
      <c r="L32" s="12"/>
      <c r="M32" s="13" t="str">
        <f t="shared" si="0"/>
        <v/>
      </c>
      <c r="N32" s="12"/>
      <c r="O32" s="13" t="str">
        <f t="shared" si="1"/>
        <v/>
      </c>
      <c r="P32" s="5"/>
      <c r="Q32" s="5"/>
      <c r="R32" s="5"/>
      <c r="S32" s="5"/>
      <c r="T32" s="5"/>
      <c r="U32" s="5"/>
    </row>
    <row r="33" spans="1:21" ht="15">
      <c r="A33" s="5"/>
      <c r="B33" s="5"/>
      <c r="C33" s="5"/>
      <c r="D33" s="5"/>
      <c r="E33" s="5"/>
      <c r="F33" s="5"/>
      <c r="G33" s="12"/>
      <c r="H33" s="12"/>
      <c r="I33" s="12"/>
      <c r="J33" s="12"/>
      <c r="K33" s="12"/>
      <c r="L33" s="12"/>
      <c r="M33" s="13" t="str">
        <f t="shared" si="0"/>
        <v/>
      </c>
      <c r="N33" s="12"/>
      <c r="O33" s="13" t="str">
        <f t="shared" si="1"/>
        <v/>
      </c>
      <c r="P33" s="5"/>
      <c r="Q33" s="5"/>
      <c r="R33" s="5"/>
      <c r="S33" s="5"/>
      <c r="T33" s="5"/>
      <c r="U33" s="5"/>
    </row>
    <row r="34" spans="1:21" ht="15">
      <c r="A34" s="5"/>
      <c r="B34" s="5"/>
      <c r="C34" s="5"/>
      <c r="D34" s="5"/>
      <c r="E34" s="5"/>
      <c r="F34" s="5"/>
      <c r="G34" s="12"/>
      <c r="H34" s="12"/>
      <c r="I34" s="12"/>
      <c r="J34" s="12"/>
      <c r="K34" s="12"/>
      <c r="L34" s="12"/>
      <c r="M34" s="13" t="str">
        <f t="shared" si="0"/>
        <v/>
      </c>
      <c r="N34" s="12"/>
      <c r="O34" s="13" t="str">
        <f t="shared" si="1"/>
        <v/>
      </c>
      <c r="P34" s="5"/>
      <c r="Q34" s="5"/>
      <c r="R34" s="5"/>
      <c r="S34" s="5"/>
      <c r="T34" s="5"/>
      <c r="U34" s="5"/>
    </row>
    <row r="35" spans="1:21" ht="15">
      <c r="A35" s="5"/>
      <c r="B35" s="5"/>
      <c r="C35" s="5"/>
      <c r="D35" s="5"/>
      <c r="E35" s="5"/>
      <c r="F35" s="5"/>
      <c r="G35" s="12"/>
      <c r="H35" s="12"/>
      <c r="I35" s="12"/>
      <c r="J35" s="12"/>
      <c r="K35" s="12"/>
      <c r="L35" s="12"/>
      <c r="M35" s="13" t="str">
        <f t="shared" si="0"/>
        <v/>
      </c>
      <c r="N35" s="12"/>
      <c r="O35" s="13" t="str">
        <f t="shared" si="1"/>
        <v/>
      </c>
      <c r="P35" s="5"/>
      <c r="Q35" s="5"/>
      <c r="R35" s="5"/>
      <c r="S35" s="5"/>
      <c r="T35" s="5"/>
      <c r="U35" s="5"/>
    </row>
  </sheetData>
  <mergeCells count="3">
    <mergeCell ref="A1:U1"/>
    <mergeCell ref="A2:U2"/>
    <mergeCell ref="A3:U3"/>
  </mergeCells>
  <dataValidations count="2">
    <dataValidation type="list" sqref="D6:D35">
      <formula1>"Reinsurance held,Assumed reinsurance,Retrocession,Other"</formula1>
    </dataValidation>
    <dataValidation type="list" sqref="E6:E35">
      <formula1>"Yes,No"</formula1>
    </dataValidation>
  </dataValidation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1F4E78"/>
  </sheetPr>
  <dimension ref="A1:N35"/>
  <sheetViews>
    <sheetView showGridLines="0" workbookViewId="0">
      <pane ySplit="5" topLeftCell="A6" activePane="bottomLeft" state="frozen"/>
      <selection pane="bottomLeft" sqref="A1:N1"/>
    </sheetView>
  </sheetViews>
  <sheetFormatPr defaultRowHeight="14.25"/>
  <cols>
    <col min="1" max="1" width="27" customWidth="1"/>
    <col min="2" max="2" width="22" customWidth="1"/>
    <col min="3" max="3" width="40" customWidth="1"/>
    <col min="4" max="4" width="14" customWidth="1"/>
    <col min="5" max="5" width="28" customWidth="1"/>
    <col min="6" max="6" width="30" customWidth="1"/>
    <col min="7" max="7" width="19" customWidth="1"/>
    <col min="8" max="8" width="22" customWidth="1"/>
    <col min="9" max="9" width="17" customWidth="1"/>
    <col min="10" max="10" width="30" customWidth="1"/>
    <col min="11" max="11" width="37" customWidth="1"/>
    <col min="12" max="12" width="27" customWidth="1"/>
    <col min="13" max="13" width="32" customWidth="1"/>
    <col min="14" max="14" width="16" customWidth="1"/>
  </cols>
  <sheetData>
    <row r="1" spans="1:14" ht="19.899999999999999" customHeight="1">
      <c r="A1" s="41" t="s">
        <v>266</v>
      </c>
      <c r="B1" s="42" t="s">
        <v>266</v>
      </c>
      <c r="C1" s="42" t="s">
        <v>266</v>
      </c>
      <c r="D1" s="42" t="s">
        <v>266</v>
      </c>
      <c r="E1" s="42" t="s">
        <v>266</v>
      </c>
      <c r="F1" s="42" t="s">
        <v>266</v>
      </c>
      <c r="G1" s="42" t="s">
        <v>266</v>
      </c>
      <c r="H1" s="42" t="s">
        <v>266</v>
      </c>
      <c r="I1" s="42" t="s">
        <v>266</v>
      </c>
      <c r="J1" s="42" t="s">
        <v>266</v>
      </c>
      <c r="K1" s="42" t="s">
        <v>266</v>
      </c>
      <c r="L1" s="42" t="s">
        <v>266</v>
      </c>
      <c r="M1" s="42" t="s">
        <v>266</v>
      </c>
      <c r="N1" s="42" t="s">
        <v>266</v>
      </c>
    </row>
    <row r="2" spans="1:14" ht="24" customHeight="1">
      <c r="A2" s="43" t="s">
        <v>267</v>
      </c>
      <c r="B2" s="44" t="s">
        <v>268</v>
      </c>
      <c r="C2" s="44" t="s">
        <v>268</v>
      </c>
      <c r="D2" s="44" t="s">
        <v>268</v>
      </c>
      <c r="E2" s="44" t="s">
        <v>268</v>
      </c>
      <c r="F2" s="44" t="s">
        <v>268</v>
      </c>
      <c r="G2" s="44" t="s">
        <v>268</v>
      </c>
      <c r="H2" s="44" t="s">
        <v>268</v>
      </c>
      <c r="I2" s="44" t="s">
        <v>268</v>
      </c>
      <c r="J2" s="44" t="s">
        <v>268</v>
      </c>
      <c r="K2" s="44" t="s">
        <v>268</v>
      </c>
      <c r="L2" s="44" t="s">
        <v>268</v>
      </c>
      <c r="M2" s="44" t="s">
        <v>268</v>
      </c>
      <c r="N2" s="44" t="s">
        <v>268</v>
      </c>
    </row>
    <row r="3" spans="1:14" ht="24" customHeight="1">
      <c r="A3" s="48" t="s">
        <v>137</v>
      </c>
      <c r="B3" s="47" t="s">
        <v>138</v>
      </c>
      <c r="C3" s="47" t="s">
        <v>138</v>
      </c>
      <c r="D3" s="47" t="s">
        <v>138</v>
      </c>
      <c r="E3" s="47" t="s">
        <v>138</v>
      </c>
      <c r="F3" s="47" t="s">
        <v>138</v>
      </c>
      <c r="G3" s="47" t="s">
        <v>138</v>
      </c>
      <c r="H3" s="47" t="s">
        <v>138</v>
      </c>
      <c r="I3" s="47" t="s">
        <v>138</v>
      </c>
      <c r="J3" s="47" t="s">
        <v>138</v>
      </c>
      <c r="K3" s="47" t="s">
        <v>138</v>
      </c>
      <c r="L3" s="47" t="s">
        <v>138</v>
      </c>
      <c r="M3" s="47" t="s">
        <v>138</v>
      </c>
      <c r="N3" s="47" t="s">
        <v>138</v>
      </c>
    </row>
    <row r="4" spans="1:14" ht="15">
      <c r="A4" s="1"/>
      <c r="B4" s="1"/>
      <c r="C4" s="1"/>
      <c r="D4" s="1"/>
      <c r="E4" s="1"/>
      <c r="F4" s="1"/>
      <c r="G4" s="1"/>
      <c r="H4" s="1"/>
      <c r="I4" s="1"/>
      <c r="J4" s="1"/>
      <c r="K4" s="1"/>
      <c r="L4" s="1"/>
      <c r="M4" s="1"/>
      <c r="N4" s="1"/>
    </row>
    <row r="5" spans="1:14" ht="34.15" customHeight="1">
      <c r="A5" s="9" t="s">
        <v>140</v>
      </c>
      <c r="B5" s="9" t="s">
        <v>269</v>
      </c>
      <c r="C5" s="9" t="s">
        <v>270</v>
      </c>
      <c r="D5" s="9" t="s">
        <v>150</v>
      </c>
      <c r="E5" s="9" t="s">
        <v>271</v>
      </c>
      <c r="F5" s="9" t="s">
        <v>272</v>
      </c>
      <c r="G5" s="9" t="s">
        <v>273</v>
      </c>
      <c r="H5" s="9" t="s">
        <v>274</v>
      </c>
      <c r="I5" s="9" t="s">
        <v>275</v>
      </c>
      <c r="J5" s="9" t="s">
        <v>276</v>
      </c>
      <c r="K5" s="9" t="s">
        <v>277</v>
      </c>
      <c r="L5" s="9" t="s">
        <v>278</v>
      </c>
      <c r="M5" s="9" t="s">
        <v>279</v>
      </c>
      <c r="N5" s="9" t="s">
        <v>152</v>
      </c>
    </row>
    <row r="6" spans="1:14" ht="15">
      <c r="A6" s="5"/>
      <c r="B6" s="5"/>
      <c r="C6" s="5"/>
      <c r="D6" s="5"/>
      <c r="E6" s="5"/>
      <c r="F6" s="5"/>
      <c r="G6" s="12"/>
      <c r="H6" s="12"/>
      <c r="I6" s="13" t="str">
        <f t="shared" ref="I6:I35" si="0">IF(A6="","",H6-G6)</f>
        <v/>
      </c>
      <c r="J6" s="5"/>
      <c r="K6" s="5"/>
      <c r="L6" s="5"/>
      <c r="M6" s="5"/>
      <c r="N6" s="5"/>
    </row>
    <row r="7" spans="1:14" ht="15">
      <c r="A7" s="5"/>
      <c r="B7" s="5"/>
      <c r="C7" s="5"/>
      <c r="D7" s="5"/>
      <c r="E7" s="5"/>
      <c r="F7" s="5"/>
      <c r="G7" s="12"/>
      <c r="H7" s="12"/>
      <c r="I7" s="13" t="str">
        <f t="shared" si="0"/>
        <v/>
      </c>
      <c r="J7" s="5"/>
      <c r="K7" s="5"/>
      <c r="L7" s="5"/>
      <c r="M7" s="5"/>
      <c r="N7" s="5"/>
    </row>
    <row r="8" spans="1:14" ht="15">
      <c r="A8" s="5"/>
      <c r="B8" s="5"/>
      <c r="C8" s="5"/>
      <c r="D8" s="5"/>
      <c r="E8" s="5"/>
      <c r="F8" s="5"/>
      <c r="G8" s="12"/>
      <c r="H8" s="12"/>
      <c r="I8" s="13" t="str">
        <f t="shared" si="0"/>
        <v/>
      </c>
      <c r="J8" s="5"/>
      <c r="K8" s="5"/>
      <c r="L8" s="5"/>
      <c r="M8" s="5"/>
      <c r="N8" s="5"/>
    </row>
    <row r="9" spans="1:14" ht="15">
      <c r="A9" s="5"/>
      <c r="B9" s="5"/>
      <c r="C9" s="5"/>
      <c r="D9" s="5"/>
      <c r="E9" s="5"/>
      <c r="F9" s="5"/>
      <c r="G9" s="12"/>
      <c r="H9" s="12"/>
      <c r="I9" s="13" t="str">
        <f t="shared" si="0"/>
        <v/>
      </c>
      <c r="J9" s="5"/>
      <c r="K9" s="5"/>
      <c r="L9" s="5"/>
      <c r="M9" s="5"/>
      <c r="N9" s="5"/>
    </row>
    <row r="10" spans="1:14" ht="15">
      <c r="A10" s="5"/>
      <c r="B10" s="5"/>
      <c r="C10" s="5"/>
      <c r="D10" s="5"/>
      <c r="E10" s="5"/>
      <c r="F10" s="5"/>
      <c r="G10" s="12"/>
      <c r="H10" s="12"/>
      <c r="I10" s="13" t="str">
        <f t="shared" si="0"/>
        <v/>
      </c>
      <c r="J10" s="5"/>
      <c r="K10" s="5"/>
      <c r="L10" s="5"/>
      <c r="M10" s="5"/>
      <c r="N10" s="5"/>
    </row>
    <row r="11" spans="1:14" ht="15">
      <c r="A11" s="5"/>
      <c r="B11" s="5"/>
      <c r="C11" s="5"/>
      <c r="D11" s="5"/>
      <c r="E11" s="5"/>
      <c r="F11" s="5"/>
      <c r="G11" s="12"/>
      <c r="H11" s="12"/>
      <c r="I11" s="13" t="str">
        <f t="shared" si="0"/>
        <v/>
      </c>
      <c r="J11" s="5"/>
      <c r="K11" s="5"/>
      <c r="L11" s="5"/>
      <c r="M11" s="5"/>
      <c r="N11" s="5"/>
    </row>
    <row r="12" spans="1:14" ht="15">
      <c r="A12" s="5"/>
      <c r="B12" s="5"/>
      <c r="C12" s="5"/>
      <c r="D12" s="5"/>
      <c r="E12" s="5"/>
      <c r="F12" s="5"/>
      <c r="G12" s="12"/>
      <c r="H12" s="12"/>
      <c r="I12" s="13" t="str">
        <f t="shared" si="0"/>
        <v/>
      </c>
      <c r="J12" s="5"/>
      <c r="K12" s="5"/>
      <c r="L12" s="5"/>
      <c r="M12" s="5"/>
      <c r="N12" s="5"/>
    </row>
    <row r="13" spans="1:14" ht="15">
      <c r="A13" s="5"/>
      <c r="B13" s="5"/>
      <c r="C13" s="5"/>
      <c r="D13" s="5"/>
      <c r="E13" s="5"/>
      <c r="F13" s="5"/>
      <c r="G13" s="12"/>
      <c r="H13" s="12"/>
      <c r="I13" s="13" t="str">
        <f t="shared" si="0"/>
        <v/>
      </c>
      <c r="J13" s="5"/>
      <c r="K13" s="5"/>
      <c r="L13" s="5"/>
      <c r="M13" s="5"/>
      <c r="N13" s="5"/>
    </row>
    <row r="14" spans="1:14" ht="15">
      <c r="A14" s="5"/>
      <c r="B14" s="5"/>
      <c r="C14" s="5"/>
      <c r="D14" s="5"/>
      <c r="E14" s="5"/>
      <c r="F14" s="5"/>
      <c r="G14" s="12"/>
      <c r="H14" s="12"/>
      <c r="I14" s="13" t="str">
        <f t="shared" si="0"/>
        <v/>
      </c>
      <c r="J14" s="5"/>
      <c r="K14" s="5"/>
      <c r="L14" s="5"/>
      <c r="M14" s="5"/>
      <c r="N14" s="5"/>
    </row>
    <row r="15" spans="1:14" ht="15">
      <c r="A15" s="5"/>
      <c r="B15" s="5"/>
      <c r="C15" s="5"/>
      <c r="D15" s="5"/>
      <c r="E15" s="5"/>
      <c r="F15" s="5"/>
      <c r="G15" s="12"/>
      <c r="H15" s="12"/>
      <c r="I15" s="13" t="str">
        <f t="shared" si="0"/>
        <v/>
      </c>
      <c r="J15" s="5"/>
      <c r="K15" s="5"/>
      <c r="L15" s="5"/>
      <c r="M15" s="5"/>
      <c r="N15" s="5"/>
    </row>
    <row r="16" spans="1:14" ht="15">
      <c r="A16" s="5"/>
      <c r="B16" s="5"/>
      <c r="C16" s="5"/>
      <c r="D16" s="5"/>
      <c r="E16" s="5"/>
      <c r="F16" s="5"/>
      <c r="G16" s="12"/>
      <c r="H16" s="12"/>
      <c r="I16" s="13" t="str">
        <f t="shared" si="0"/>
        <v/>
      </c>
      <c r="J16" s="5"/>
      <c r="K16" s="5"/>
      <c r="L16" s="5"/>
      <c r="M16" s="5"/>
      <c r="N16" s="5"/>
    </row>
    <row r="17" spans="1:14" ht="15">
      <c r="A17" s="5"/>
      <c r="B17" s="5"/>
      <c r="C17" s="5"/>
      <c r="D17" s="5"/>
      <c r="E17" s="5"/>
      <c r="F17" s="5"/>
      <c r="G17" s="12"/>
      <c r="H17" s="12"/>
      <c r="I17" s="13" t="str">
        <f t="shared" si="0"/>
        <v/>
      </c>
      <c r="J17" s="5"/>
      <c r="K17" s="5"/>
      <c r="L17" s="5"/>
      <c r="M17" s="5"/>
      <c r="N17" s="5"/>
    </row>
    <row r="18" spans="1:14" ht="15">
      <c r="A18" s="5"/>
      <c r="B18" s="5"/>
      <c r="C18" s="5"/>
      <c r="D18" s="5"/>
      <c r="E18" s="5"/>
      <c r="F18" s="5"/>
      <c r="G18" s="12"/>
      <c r="H18" s="12"/>
      <c r="I18" s="13" t="str">
        <f t="shared" si="0"/>
        <v/>
      </c>
      <c r="J18" s="5"/>
      <c r="K18" s="5"/>
      <c r="L18" s="5"/>
      <c r="M18" s="5"/>
      <c r="N18" s="5"/>
    </row>
    <row r="19" spans="1:14" ht="15">
      <c r="A19" s="5"/>
      <c r="B19" s="5"/>
      <c r="C19" s="5"/>
      <c r="D19" s="5"/>
      <c r="E19" s="5"/>
      <c r="F19" s="5"/>
      <c r="G19" s="12"/>
      <c r="H19" s="12"/>
      <c r="I19" s="13" t="str">
        <f t="shared" si="0"/>
        <v/>
      </c>
      <c r="J19" s="5"/>
      <c r="K19" s="5"/>
      <c r="L19" s="5"/>
      <c r="M19" s="5"/>
      <c r="N19" s="5"/>
    </row>
    <row r="20" spans="1:14" ht="15">
      <c r="A20" s="5"/>
      <c r="B20" s="5"/>
      <c r="C20" s="5"/>
      <c r="D20" s="5"/>
      <c r="E20" s="5"/>
      <c r="F20" s="5"/>
      <c r="G20" s="12"/>
      <c r="H20" s="12"/>
      <c r="I20" s="13" t="str">
        <f t="shared" si="0"/>
        <v/>
      </c>
      <c r="J20" s="5"/>
      <c r="K20" s="5"/>
      <c r="L20" s="5"/>
      <c r="M20" s="5"/>
      <c r="N20" s="5"/>
    </row>
    <row r="21" spans="1:14" ht="15">
      <c r="A21" s="5"/>
      <c r="B21" s="5"/>
      <c r="C21" s="5"/>
      <c r="D21" s="5"/>
      <c r="E21" s="5"/>
      <c r="F21" s="5"/>
      <c r="G21" s="12"/>
      <c r="H21" s="12"/>
      <c r="I21" s="13" t="str">
        <f t="shared" si="0"/>
        <v/>
      </c>
      <c r="J21" s="5"/>
      <c r="K21" s="5"/>
      <c r="L21" s="5"/>
      <c r="M21" s="5"/>
      <c r="N21" s="5"/>
    </row>
    <row r="22" spans="1:14" ht="15">
      <c r="A22" s="5"/>
      <c r="B22" s="5"/>
      <c r="C22" s="5"/>
      <c r="D22" s="5"/>
      <c r="E22" s="5"/>
      <c r="F22" s="5"/>
      <c r="G22" s="12"/>
      <c r="H22" s="12"/>
      <c r="I22" s="13" t="str">
        <f t="shared" si="0"/>
        <v/>
      </c>
      <c r="J22" s="5"/>
      <c r="K22" s="5"/>
      <c r="L22" s="5"/>
      <c r="M22" s="5"/>
      <c r="N22" s="5"/>
    </row>
    <row r="23" spans="1:14" ht="15">
      <c r="A23" s="5"/>
      <c r="B23" s="5"/>
      <c r="C23" s="5"/>
      <c r="D23" s="5"/>
      <c r="E23" s="5"/>
      <c r="F23" s="5"/>
      <c r="G23" s="12"/>
      <c r="H23" s="12"/>
      <c r="I23" s="13" t="str">
        <f t="shared" si="0"/>
        <v/>
      </c>
      <c r="J23" s="5"/>
      <c r="K23" s="5"/>
      <c r="L23" s="5"/>
      <c r="M23" s="5"/>
      <c r="N23" s="5"/>
    </row>
    <row r="24" spans="1:14" ht="15">
      <c r="A24" s="5"/>
      <c r="B24" s="5"/>
      <c r="C24" s="5"/>
      <c r="D24" s="5"/>
      <c r="E24" s="5"/>
      <c r="F24" s="5"/>
      <c r="G24" s="12"/>
      <c r="H24" s="12"/>
      <c r="I24" s="13" t="str">
        <f t="shared" si="0"/>
        <v/>
      </c>
      <c r="J24" s="5"/>
      <c r="K24" s="5"/>
      <c r="L24" s="5"/>
      <c r="M24" s="5"/>
      <c r="N24" s="5"/>
    </row>
    <row r="25" spans="1:14" ht="15">
      <c r="A25" s="5"/>
      <c r="B25" s="5"/>
      <c r="C25" s="5"/>
      <c r="D25" s="5"/>
      <c r="E25" s="5"/>
      <c r="F25" s="5"/>
      <c r="G25" s="12"/>
      <c r="H25" s="12"/>
      <c r="I25" s="13" t="str">
        <f t="shared" si="0"/>
        <v/>
      </c>
      <c r="J25" s="5"/>
      <c r="K25" s="5"/>
      <c r="L25" s="5"/>
      <c r="M25" s="5"/>
      <c r="N25" s="5"/>
    </row>
    <row r="26" spans="1:14" ht="15">
      <c r="A26" s="5"/>
      <c r="B26" s="5"/>
      <c r="C26" s="5"/>
      <c r="D26" s="5"/>
      <c r="E26" s="5"/>
      <c r="F26" s="5"/>
      <c r="G26" s="12"/>
      <c r="H26" s="12"/>
      <c r="I26" s="13" t="str">
        <f t="shared" si="0"/>
        <v/>
      </c>
      <c r="J26" s="5"/>
      <c r="K26" s="5"/>
      <c r="L26" s="5"/>
      <c r="M26" s="5"/>
      <c r="N26" s="5"/>
    </row>
    <row r="27" spans="1:14" ht="15">
      <c r="A27" s="5"/>
      <c r="B27" s="5"/>
      <c r="C27" s="5"/>
      <c r="D27" s="5"/>
      <c r="E27" s="5"/>
      <c r="F27" s="5"/>
      <c r="G27" s="12"/>
      <c r="H27" s="12"/>
      <c r="I27" s="13" t="str">
        <f t="shared" si="0"/>
        <v/>
      </c>
      <c r="J27" s="5"/>
      <c r="K27" s="5"/>
      <c r="L27" s="5"/>
      <c r="M27" s="5"/>
      <c r="N27" s="5"/>
    </row>
    <row r="28" spans="1:14" ht="15">
      <c r="A28" s="5"/>
      <c r="B28" s="5"/>
      <c r="C28" s="5"/>
      <c r="D28" s="5"/>
      <c r="E28" s="5"/>
      <c r="F28" s="5"/>
      <c r="G28" s="12"/>
      <c r="H28" s="12"/>
      <c r="I28" s="13" t="str">
        <f t="shared" si="0"/>
        <v/>
      </c>
      <c r="J28" s="5"/>
      <c r="K28" s="5"/>
      <c r="L28" s="5"/>
      <c r="M28" s="5"/>
      <c r="N28" s="5"/>
    </row>
    <row r="29" spans="1:14" ht="15">
      <c r="A29" s="5"/>
      <c r="B29" s="5"/>
      <c r="C29" s="5"/>
      <c r="D29" s="5"/>
      <c r="E29" s="5"/>
      <c r="F29" s="5"/>
      <c r="G29" s="12"/>
      <c r="H29" s="12"/>
      <c r="I29" s="13" t="str">
        <f t="shared" si="0"/>
        <v/>
      </c>
      <c r="J29" s="5"/>
      <c r="K29" s="5"/>
      <c r="L29" s="5"/>
      <c r="M29" s="5"/>
      <c r="N29" s="5"/>
    </row>
    <row r="30" spans="1:14" ht="15">
      <c r="A30" s="5"/>
      <c r="B30" s="5"/>
      <c r="C30" s="5"/>
      <c r="D30" s="5"/>
      <c r="E30" s="5"/>
      <c r="F30" s="5"/>
      <c r="G30" s="12"/>
      <c r="H30" s="12"/>
      <c r="I30" s="13" t="str">
        <f t="shared" si="0"/>
        <v/>
      </c>
      <c r="J30" s="5"/>
      <c r="K30" s="5"/>
      <c r="L30" s="5"/>
      <c r="M30" s="5"/>
      <c r="N30" s="5"/>
    </row>
    <row r="31" spans="1:14" ht="15">
      <c r="A31" s="5"/>
      <c r="B31" s="5"/>
      <c r="C31" s="5"/>
      <c r="D31" s="5"/>
      <c r="E31" s="5"/>
      <c r="F31" s="5"/>
      <c r="G31" s="12"/>
      <c r="H31" s="12"/>
      <c r="I31" s="13" t="str">
        <f t="shared" si="0"/>
        <v/>
      </c>
      <c r="J31" s="5"/>
      <c r="K31" s="5"/>
      <c r="L31" s="5"/>
      <c r="M31" s="5"/>
      <c r="N31" s="5"/>
    </row>
    <row r="32" spans="1:14" ht="15">
      <c r="A32" s="5"/>
      <c r="B32" s="5"/>
      <c r="C32" s="5"/>
      <c r="D32" s="5"/>
      <c r="E32" s="5"/>
      <c r="F32" s="5"/>
      <c r="G32" s="12"/>
      <c r="H32" s="12"/>
      <c r="I32" s="13" t="str">
        <f t="shared" si="0"/>
        <v/>
      </c>
      <c r="J32" s="5"/>
      <c r="K32" s="5"/>
      <c r="L32" s="5"/>
      <c r="M32" s="5"/>
      <c r="N32" s="5"/>
    </row>
    <row r="33" spans="1:14" ht="15">
      <c r="A33" s="5"/>
      <c r="B33" s="5"/>
      <c r="C33" s="5"/>
      <c r="D33" s="5"/>
      <c r="E33" s="5"/>
      <c r="F33" s="5"/>
      <c r="G33" s="12"/>
      <c r="H33" s="12"/>
      <c r="I33" s="13" t="str">
        <f t="shared" si="0"/>
        <v/>
      </c>
      <c r="J33" s="5"/>
      <c r="K33" s="5"/>
      <c r="L33" s="5"/>
      <c r="M33" s="5"/>
      <c r="N33" s="5"/>
    </row>
    <row r="34" spans="1:14" ht="15">
      <c r="A34" s="5"/>
      <c r="B34" s="5"/>
      <c r="C34" s="5"/>
      <c r="D34" s="5"/>
      <c r="E34" s="5"/>
      <c r="F34" s="5"/>
      <c r="G34" s="12"/>
      <c r="H34" s="12"/>
      <c r="I34" s="13" t="str">
        <f t="shared" si="0"/>
        <v/>
      </c>
      <c r="J34" s="5"/>
      <c r="K34" s="5"/>
      <c r="L34" s="5"/>
      <c r="M34" s="5"/>
      <c r="N34" s="5"/>
    </row>
    <row r="35" spans="1:14" ht="15">
      <c r="A35" s="5"/>
      <c r="B35" s="5"/>
      <c r="C35" s="5"/>
      <c r="D35" s="5"/>
      <c r="E35" s="5"/>
      <c r="F35" s="5"/>
      <c r="G35" s="12"/>
      <c r="H35" s="12"/>
      <c r="I35" s="13" t="str">
        <f t="shared" si="0"/>
        <v/>
      </c>
      <c r="J35" s="5"/>
      <c r="K35" s="5"/>
      <c r="L35" s="5"/>
      <c r="M35" s="5"/>
      <c r="N35" s="5"/>
    </row>
  </sheetData>
  <mergeCells count="3">
    <mergeCell ref="A1:N1"/>
    <mergeCell ref="A2:N2"/>
    <mergeCell ref="A3:N3"/>
  </mergeCells>
  <dataValidations count="2">
    <dataValidation type="list" sqref="B6:B35">
      <formula1>"Participating bonus,Discretionary crediting,Minimum guarantee,Surrender or paid-up,Conversion or renewal,Annuity option,Unit-linked guarantee,Other"</formula1>
    </dataValidation>
    <dataValidation type="list" sqref="D6:D35">
      <formula1>"Yes,No"</formula1>
    </dataValidation>
  </dataValidation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1F4E78"/>
  </sheetPr>
  <dimension ref="A1:O40"/>
  <sheetViews>
    <sheetView showGridLines="0" workbookViewId="0">
      <pane ySplit="5" topLeftCell="A6" activePane="bottomLeft" state="frozen"/>
      <selection pane="bottomLeft" sqref="A1:O1"/>
    </sheetView>
  </sheetViews>
  <sheetFormatPr defaultRowHeight="14.25"/>
  <cols>
    <col min="1" max="1" width="12" customWidth="1"/>
    <col min="2" max="3" width="18" customWidth="1"/>
    <col min="4" max="4" width="22" customWidth="1"/>
    <col min="5" max="5" width="18" customWidth="1"/>
    <col min="6" max="6" width="20" customWidth="1"/>
    <col min="7" max="7" width="22" customWidth="1"/>
    <col min="8" max="8" width="17" customWidth="1"/>
    <col min="9" max="9" width="18" customWidth="1"/>
    <col min="10" max="11" width="20" customWidth="1"/>
    <col min="12" max="12" width="22" customWidth="1"/>
    <col min="13" max="13" width="17" customWidth="1"/>
    <col min="14" max="14" width="23" customWidth="1"/>
    <col min="15" max="15" width="42" customWidth="1"/>
  </cols>
  <sheetData>
    <row r="1" spans="1:15" ht="19.899999999999999" customHeight="1">
      <c r="A1" s="41" t="s">
        <v>280</v>
      </c>
      <c r="B1" s="42" t="s">
        <v>280</v>
      </c>
      <c r="C1" s="42" t="s">
        <v>280</v>
      </c>
      <c r="D1" s="42" t="s">
        <v>280</v>
      </c>
      <c r="E1" s="42" t="s">
        <v>280</v>
      </c>
      <c r="F1" s="42" t="s">
        <v>280</v>
      </c>
      <c r="G1" s="42" t="s">
        <v>280</v>
      </c>
      <c r="H1" s="42" t="s">
        <v>280</v>
      </c>
      <c r="I1" s="42" t="s">
        <v>280</v>
      </c>
      <c r="J1" s="42" t="s">
        <v>280</v>
      </c>
      <c r="K1" s="42" t="s">
        <v>280</v>
      </c>
      <c r="L1" s="42" t="s">
        <v>280</v>
      </c>
      <c r="M1" s="42" t="s">
        <v>280</v>
      </c>
      <c r="N1" s="42" t="s">
        <v>280</v>
      </c>
      <c r="O1" s="42" t="s">
        <v>280</v>
      </c>
    </row>
    <row r="2" spans="1:15" ht="24" customHeight="1">
      <c r="A2" s="43" t="s">
        <v>281</v>
      </c>
      <c r="B2" s="44" t="s">
        <v>282</v>
      </c>
      <c r="C2" s="44" t="s">
        <v>282</v>
      </c>
      <c r="D2" s="44" t="s">
        <v>282</v>
      </c>
      <c r="E2" s="44" t="s">
        <v>282</v>
      </c>
      <c r="F2" s="44" t="s">
        <v>282</v>
      </c>
      <c r="G2" s="44" t="s">
        <v>282</v>
      </c>
      <c r="H2" s="44" t="s">
        <v>282</v>
      </c>
      <c r="I2" s="44" t="s">
        <v>282</v>
      </c>
      <c r="J2" s="44" t="s">
        <v>282</v>
      </c>
      <c r="K2" s="44" t="s">
        <v>282</v>
      </c>
      <c r="L2" s="44" t="s">
        <v>282</v>
      </c>
      <c r="M2" s="44" t="s">
        <v>282</v>
      </c>
      <c r="N2" s="44" t="s">
        <v>282</v>
      </c>
      <c r="O2" s="44" t="s">
        <v>282</v>
      </c>
    </row>
    <row r="3" spans="1:15" ht="24" customHeight="1">
      <c r="A3" s="48" t="s">
        <v>137</v>
      </c>
      <c r="B3" s="47" t="s">
        <v>138</v>
      </c>
      <c r="C3" s="47" t="s">
        <v>138</v>
      </c>
      <c r="D3" s="47" t="s">
        <v>138</v>
      </c>
      <c r="E3" s="47" t="s">
        <v>138</v>
      </c>
      <c r="F3" s="47" t="s">
        <v>138</v>
      </c>
      <c r="G3" s="47" t="s">
        <v>138</v>
      </c>
      <c r="H3" s="47" t="s">
        <v>138</v>
      </c>
      <c r="I3" s="47" t="s">
        <v>138</v>
      </c>
      <c r="J3" s="47" t="s">
        <v>138</v>
      </c>
      <c r="K3" s="47" t="s">
        <v>138</v>
      </c>
      <c r="L3" s="47" t="s">
        <v>138</v>
      </c>
      <c r="M3" s="47" t="s">
        <v>138</v>
      </c>
      <c r="N3" s="47" t="s">
        <v>138</v>
      </c>
      <c r="O3" s="47" t="s">
        <v>138</v>
      </c>
    </row>
    <row r="4" spans="1:15" ht="15">
      <c r="A4" s="1"/>
      <c r="B4" s="1"/>
      <c r="C4" s="1"/>
      <c r="D4" s="1"/>
      <c r="E4" s="1"/>
      <c r="F4" s="1"/>
      <c r="G4" s="1"/>
      <c r="H4" s="1"/>
      <c r="I4" s="1"/>
      <c r="J4" s="1"/>
      <c r="K4" s="1"/>
      <c r="L4" s="1"/>
      <c r="M4" s="1"/>
      <c r="N4" s="1"/>
      <c r="O4" s="1"/>
    </row>
    <row r="5" spans="1:15" ht="34.15" customHeight="1">
      <c r="A5" s="9" t="s">
        <v>53</v>
      </c>
      <c r="B5" s="9" t="s">
        <v>283</v>
      </c>
      <c r="C5" s="9" t="s">
        <v>284</v>
      </c>
      <c r="D5" s="9" t="s">
        <v>285</v>
      </c>
      <c r="E5" s="9" t="s">
        <v>286</v>
      </c>
      <c r="F5" s="9" t="s">
        <v>287</v>
      </c>
      <c r="G5" s="9" t="s">
        <v>288</v>
      </c>
      <c r="H5" s="9" t="s">
        <v>289</v>
      </c>
      <c r="I5" s="9" t="s">
        <v>290</v>
      </c>
      <c r="J5" s="9" t="s">
        <v>291</v>
      </c>
      <c r="K5" s="9" t="s">
        <v>292</v>
      </c>
      <c r="L5" s="9" t="s">
        <v>293</v>
      </c>
      <c r="M5" s="9" t="s">
        <v>294</v>
      </c>
      <c r="N5" s="9" t="s">
        <v>295</v>
      </c>
      <c r="O5" s="9" t="s">
        <v>153</v>
      </c>
    </row>
    <row r="6" spans="1:15" ht="15">
      <c r="A6" s="5"/>
      <c r="B6" s="5"/>
      <c r="C6" s="12"/>
      <c r="D6" s="12"/>
      <c r="E6" s="13" t="str">
        <f t="shared" ref="E6:E40" si="0">IF(A6="","",C6-D6)</f>
        <v/>
      </c>
      <c r="F6" s="20"/>
      <c r="G6" s="20"/>
      <c r="H6" s="21" t="str">
        <f t="shared" ref="H6:H40" si="1">IF(A6="","",F6-G6)</f>
        <v/>
      </c>
      <c r="I6" s="12"/>
      <c r="J6" s="12"/>
      <c r="K6" s="22" t="str">
        <f t="shared" ref="K6:K40" si="2">IF(OR(A6="",J6=0),"",I6/J6)</f>
        <v/>
      </c>
      <c r="L6" s="5"/>
      <c r="M6" s="5"/>
      <c r="N6" s="5"/>
      <c r="O6" s="5"/>
    </row>
    <row r="7" spans="1:15" ht="15">
      <c r="A7" s="5"/>
      <c r="B7" s="5"/>
      <c r="C7" s="12"/>
      <c r="D7" s="12"/>
      <c r="E7" s="13" t="str">
        <f t="shared" si="0"/>
        <v/>
      </c>
      <c r="F7" s="20"/>
      <c r="G7" s="20"/>
      <c r="H7" s="21" t="str">
        <f t="shared" si="1"/>
        <v/>
      </c>
      <c r="I7" s="12"/>
      <c r="J7" s="12"/>
      <c r="K7" s="22" t="str">
        <f t="shared" si="2"/>
        <v/>
      </c>
      <c r="L7" s="5"/>
      <c r="M7" s="5"/>
      <c r="N7" s="5"/>
      <c r="O7" s="5"/>
    </row>
    <row r="8" spans="1:15" ht="15">
      <c r="A8" s="5"/>
      <c r="B8" s="5"/>
      <c r="C8" s="12"/>
      <c r="D8" s="12"/>
      <c r="E8" s="13" t="str">
        <f t="shared" si="0"/>
        <v/>
      </c>
      <c r="F8" s="20"/>
      <c r="G8" s="20"/>
      <c r="H8" s="21" t="str">
        <f t="shared" si="1"/>
        <v/>
      </c>
      <c r="I8" s="12"/>
      <c r="J8" s="12"/>
      <c r="K8" s="22" t="str">
        <f t="shared" si="2"/>
        <v/>
      </c>
      <c r="L8" s="5"/>
      <c r="M8" s="5"/>
      <c r="N8" s="5"/>
      <c r="O8" s="5"/>
    </row>
    <row r="9" spans="1:15" ht="15">
      <c r="A9" s="5"/>
      <c r="B9" s="5"/>
      <c r="C9" s="12"/>
      <c r="D9" s="12"/>
      <c r="E9" s="13" t="str">
        <f t="shared" si="0"/>
        <v/>
      </c>
      <c r="F9" s="20"/>
      <c r="G9" s="20"/>
      <c r="H9" s="21" t="str">
        <f t="shared" si="1"/>
        <v/>
      </c>
      <c r="I9" s="12"/>
      <c r="J9" s="12"/>
      <c r="K9" s="22" t="str">
        <f t="shared" si="2"/>
        <v/>
      </c>
      <c r="L9" s="5"/>
      <c r="M9" s="5"/>
      <c r="N9" s="5"/>
      <c r="O9" s="5"/>
    </row>
    <row r="10" spans="1:15" ht="15">
      <c r="A10" s="5"/>
      <c r="B10" s="5"/>
      <c r="C10" s="12"/>
      <c r="D10" s="12"/>
      <c r="E10" s="13" t="str">
        <f t="shared" si="0"/>
        <v/>
      </c>
      <c r="F10" s="20"/>
      <c r="G10" s="20"/>
      <c r="H10" s="21" t="str">
        <f t="shared" si="1"/>
        <v/>
      </c>
      <c r="I10" s="12"/>
      <c r="J10" s="12"/>
      <c r="K10" s="22" t="str">
        <f t="shared" si="2"/>
        <v/>
      </c>
      <c r="L10" s="5"/>
      <c r="M10" s="5"/>
      <c r="N10" s="5"/>
      <c r="O10" s="5"/>
    </row>
    <row r="11" spans="1:15" ht="15">
      <c r="A11" s="5"/>
      <c r="B11" s="5"/>
      <c r="C11" s="12"/>
      <c r="D11" s="12"/>
      <c r="E11" s="13" t="str">
        <f t="shared" si="0"/>
        <v/>
      </c>
      <c r="F11" s="20"/>
      <c r="G11" s="20"/>
      <c r="H11" s="21" t="str">
        <f t="shared" si="1"/>
        <v/>
      </c>
      <c r="I11" s="12"/>
      <c r="J11" s="12"/>
      <c r="K11" s="22" t="str">
        <f t="shared" si="2"/>
        <v/>
      </c>
      <c r="L11" s="5"/>
      <c r="M11" s="5"/>
      <c r="N11" s="5"/>
      <c r="O11" s="5"/>
    </row>
    <row r="12" spans="1:15" ht="15">
      <c r="A12" s="5"/>
      <c r="B12" s="5"/>
      <c r="C12" s="12"/>
      <c r="D12" s="12"/>
      <c r="E12" s="13" t="str">
        <f t="shared" si="0"/>
        <v/>
      </c>
      <c r="F12" s="20"/>
      <c r="G12" s="20"/>
      <c r="H12" s="21" t="str">
        <f t="shared" si="1"/>
        <v/>
      </c>
      <c r="I12" s="12"/>
      <c r="J12" s="12"/>
      <c r="K12" s="22" t="str">
        <f t="shared" si="2"/>
        <v/>
      </c>
      <c r="L12" s="5"/>
      <c r="M12" s="5"/>
      <c r="N12" s="5"/>
      <c r="O12" s="5"/>
    </row>
    <row r="13" spans="1:15" ht="15">
      <c r="A13" s="5"/>
      <c r="B13" s="5"/>
      <c r="C13" s="12"/>
      <c r="D13" s="12"/>
      <c r="E13" s="13" t="str">
        <f t="shared" si="0"/>
        <v/>
      </c>
      <c r="F13" s="20"/>
      <c r="G13" s="20"/>
      <c r="H13" s="21" t="str">
        <f t="shared" si="1"/>
        <v/>
      </c>
      <c r="I13" s="12"/>
      <c r="J13" s="12"/>
      <c r="K13" s="22" t="str">
        <f t="shared" si="2"/>
        <v/>
      </c>
      <c r="L13" s="5"/>
      <c r="M13" s="5"/>
      <c r="N13" s="5"/>
      <c r="O13" s="5"/>
    </row>
    <row r="14" spans="1:15" ht="15">
      <c r="A14" s="5"/>
      <c r="B14" s="5"/>
      <c r="C14" s="12"/>
      <c r="D14" s="12"/>
      <c r="E14" s="13" t="str">
        <f t="shared" si="0"/>
        <v/>
      </c>
      <c r="F14" s="20"/>
      <c r="G14" s="20"/>
      <c r="H14" s="21" t="str">
        <f t="shared" si="1"/>
        <v/>
      </c>
      <c r="I14" s="12"/>
      <c r="J14" s="12"/>
      <c r="K14" s="22" t="str">
        <f t="shared" si="2"/>
        <v/>
      </c>
      <c r="L14" s="5"/>
      <c r="M14" s="5"/>
      <c r="N14" s="5"/>
      <c r="O14" s="5"/>
    </row>
    <row r="15" spans="1:15" ht="15">
      <c r="A15" s="5"/>
      <c r="B15" s="5"/>
      <c r="C15" s="12"/>
      <c r="D15" s="12"/>
      <c r="E15" s="13" t="str">
        <f t="shared" si="0"/>
        <v/>
      </c>
      <c r="F15" s="20"/>
      <c r="G15" s="20"/>
      <c r="H15" s="21" t="str">
        <f t="shared" si="1"/>
        <v/>
      </c>
      <c r="I15" s="12"/>
      <c r="J15" s="12"/>
      <c r="K15" s="22" t="str">
        <f t="shared" si="2"/>
        <v/>
      </c>
      <c r="L15" s="5"/>
      <c r="M15" s="5"/>
      <c r="N15" s="5"/>
      <c r="O15" s="5"/>
    </row>
    <row r="16" spans="1:15" ht="15">
      <c r="A16" s="5"/>
      <c r="B16" s="5"/>
      <c r="C16" s="12"/>
      <c r="D16" s="12"/>
      <c r="E16" s="13" t="str">
        <f t="shared" si="0"/>
        <v/>
      </c>
      <c r="F16" s="20"/>
      <c r="G16" s="20"/>
      <c r="H16" s="21" t="str">
        <f t="shared" si="1"/>
        <v/>
      </c>
      <c r="I16" s="12"/>
      <c r="J16" s="12"/>
      <c r="K16" s="22" t="str">
        <f t="shared" si="2"/>
        <v/>
      </c>
      <c r="L16" s="5"/>
      <c r="M16" s="5"/>
      <c r="N16" s="5"/>
      <c r="O16" s="5"/>
    </row>
    <row r="17" spans="1:15" ht="15">
      <c r="A17" s="5"/>
      <c r="B17" s="5"/>
      <c r="C17" s="12"/>
      <c r="D17" s="12"/>
      <c r="E17" s="13" t="str">
        <f t="shared" si="0"/>
        <v/>
      </c>
      <c r="F17" s="20"/>
      <c r="G17" s="20"/>
      <c r="H17" s="21" t="str">
        <f t="shared" si="1"/>
        <v/>
      </c>
      <c r="I17" s="12"/>
      <c r="J17" s="12"/>
      <c r="K17" s="22" t="str">
        <f t="shared" si="2"/>
        <v/>
      </c>
      <c r="L17" s="5"/>
      <c r="M17" s="5"/>
      <c r="N17" s="5"/>
      <c r="O17" s="5"/>
    </row>
    <row r="18" spans="1:15" ht="15">
      <c r="A18" s="5"/>
      <c r="B18" s="5"/>
      <c r="C18" s="12"/>
      <c r="D18" s="12"/>
      <c r="E18" s="13" t="str">
        <f t="shared" si="0"/>
        <v/>
      </c>
      <c r="F18" s="20"/>
      <c r="G18" s="20"/>
      <c r="H18" s="21" t="str">
        <f t="shared" si="1"/>
        <v/>
      </c>
      <c r="I18" s="12"/>
      <c r="J18" s="12"/>
      <c r="K18" s="22" t="str">
        <f t="shared" si="2"/>
        <v/>
      </c>
      <c r="L18" s="5"/>
      <c r="M18" s="5"/>
      <c r="N18" s="5"/>
      <c r="O18" s="5"/>
    </row>
    <row r="19" spans="1:15" ht="15">
      <c r="A19" s="5"/>
      <c r="B19" s="5"/>
      <c r="C19" s="12"/>
      <c r="D19" s="12"/>
      <c r="E19" s="13" t="str">
        <f t="shared" si="0"/>
        <v/>
      </c>
      <c r="F19" s="20"/>
      <c r="G19" s="20"/>
      <c r="H19" s="21" t="str">
        <f t="shared" si="1"/>
        <v/>
      </c>
      <c r="I19" s="12"/>
      <c r="J19" s="12"/>
      <c r="K19" s="22" t="str">
        <f t="shared" si="2"/>
        <v/>
      </c>
      <c r="L19" s="5"/>
      <c r="M19" s="5"/>
      <c r="N19" s="5"/>
      <c r="O19" s="5"/>
    </row>
    <row r="20" spans="1:15" ht="15">
      <c r="A20" s="5"/>
      <c r="B20" s="5"/>
      <c r="C20" s="12"/>
      <c r="D20" s="12"/>
      <c r="E20" s="13" t="str">
        <f t="shared" si="0"/>
        <v/>
      </c>
      <c r="F20" s="20"/>
      <c r="G20" s="20"/>
      <c r="H20" s="21" t="str">
        <f t="shared" si="1"/>
        <v/>
      </c>
      <c r="I20" s="12"/>
      <c r="J20" s="12"/>
      <c r="K20" s="22" t="str">
        <f t="shared" si="2"/>
        <v/>
      </c>
      <c r="L20" s="5"/>
      <c r="M20" s="5"/>
      <c r="N20" s="5"/>
      <c r="O20" s="5"/>
    </row>
    <row r="21" spans="1:15" ht="15">
      <c r="A21" s="5"/>
      <c r="B21" s="5"/>
      <c r="C21" s="12"/>
      <c r="D21" s="12"/>
      <c r="E21" s="13" t="str">
        <f t="shared" si="0"/>
        <v/>
      </c>
      <c r="F21" s="20"/>
      <c r="G21" s="20"/>
      <c r="H21" s="21" t="str">
        <f t="shared" si="1"/>
        <v/>
      </c>
      <c r="I21" s="12"/>
      <c r="J21" s="12"/>
      <c r="K21" s="22" t="str">
        <f t="shared" si="2"/>
        <v/>
      </c>
      <c r="L21" s="5"/>
      <c r="M21" s="5"/>
      <c r="N21" s="5"/>
      <c r="O21" s="5"/>
    </row>
    <row r="22" spans="1:15" ht="15">
      <c r="A22" s="5"/>
      <c r="B22" s="5"/>
      <c r="C22" s="12"/>
      <c r="D22" s="12"/>
      <c r="E22" s="13" t="str">
        <f t="shared" si="0"/>
        <v/>
      </c>
      <c r="F22" s="20"/>
      <c r="G22" s="20"/>
      <c r="H22" s="21" t="str">
        <f t="shared" si="1"/>
        <v/>
      </c>
      <c r="I22" s="12"/>
      <c r="J22" s="12"/>
      <c r="K22" s="22" t="str">
        <f t="shared" si="2"/>
        <v/>
      </c>
      <c r="L22" s="5"/>
      <c r="M22" s="5"/>
      <c r="N22" s="5"/>
      <c r="O22" s="5"/>
    </row>
    <row r="23" spans="1:15" ht="15">
      <c r="A23" s="5"/>
      <c r="B23" s="5"/>
      <c r="C23" s="12"/>
      <c r="D23" s="12"/>
      <c r="E23" s="13" t="str">
        <f t="shared" si="0"/>
        <v/>
      </c>
      <c r="F23" s="20"/>
      <c r="G23" s="20"/>
      <c r="H23" s="21" t="str">
        <f t="shared" si="1"/>
        <v/>
      </c>
      <c r="I23" s="12"/>
      <c r="J23" s="12"/>
      <c r="K23" s="22" t="str">
        <f t="shared" si="2"/>
        <v/>
      </c>
      <c r="L23" s="5"/>
      <c r="M23" s="5"/>
      <c r="N23" s="5"/>
      <c r="O23" s="5"/>
    </row>
    <row r="24" spans="1:15" ht="15">
      <c r="A24" s="5"/>
      <c r="B24" s="5"/>
      <c r="C24" s="12"/>
      <c r="D24" s="12"/>
      <c r="E24" s="13" t="str">
        <f t="shared" si="0"/>
        <v/>
      </c>
      <c r="F24" s="20"/>
      <c r="G24" s="20"/>
      <c r="H24" s="21" t="str">
        <f t="shared" si="1"/>
        <v/>
      </c>
      <c r="I24" s="12"/>
      <c r="J24" s="12"/>
      <c r="K24" s="22" t="str">
        <f t="shared" si="2"/>
        <v/>
      </c>
      <c r="L24" s="5"/>
      <c r="M24" s="5"/>
      <c r="N24" s="5"/>
      <c r="O24" s="5"/>
    </row>
    <row r="25" spans="1:15" ht="15">
      <c r="A25" s="5"/>
      <c r="B25" s="5"/>
      <c r="C25" s="12"/>
      <c r="D25" s="12"/>
      <c r="E25" s="13" t="str">
        <f t="shared" si="0"/>
        <v/>
      </c>
      <c r="F25" s="20"/>
      <c r="G25" s="20"/>
      <c r="H25" s="21" t="str">
        <f t="shared" si="1"/>
        <v/>
      </c>
      <c r="I25" s="12"/>
      <c r="J25" s="12"/>
      <c r="K25" s="22" t="str">
        <f t="shared" si="2"/>
        <v/>
      </c>
      <c r="L25" s="5"/>
      <c r="M25" s="5"/>
      <c r="N25" s="5"/>
      <c r="O25" s="5"/>
    </row>
    <row r="26" spans="1:15" ht="15">
      <c r="A26" s="5"/>
      <c r="B26" s="5"/>
      <c r="C26" s="12"/>
      <c r="D26" s="12"/>
      <c r="E26" s="13" t="str">
        <f t="shared" si="0"/>
        <v/>
      </c>
      <c r="F26" s="20"/>
      <c r="G26" s="20"/>
      <c r="H26" s="21" t="str">
        <f t="shared" si="1"/>
        <v/>
      </c>
      <c r="I26" s="12"/>
      <c r="J26" s="12"/>
      <c r="K26" s="22" t="str">
        <f t="shared" si="2"/>
        <v/>
      </c>
      <c r="L26" s="5"/>
      <c r="M26" s="5"/>
      <c r="N26" s="5"/>
      <c r="O26" s="5"/>
    </row>
    <row r="27" spans="1:15" ht="15">
      <c r="A27" s="5"/>
      <c r="B27" s="5"/>
      <c r="C27" s="12"/>
      <c r="D27" s="12"/>
      <c r="E27" s="13" t="str">
        <f t="shared" si="0"/>
        <v/>
      </c>
      <c r="F27" s="20"/>
      <c r="G27" s="20"/>
      <c r="H27" s="21" t="str">
        <f t="shared" si="1"/>
        <v/>
      </c>
      <c r="I27" s="12"/>
      <c r="J27" s="12"/>
      <c r="K27" s="22" t="str">
        <f t="shared" si="2"/>
        <v/>
      </c>
      <c r="L27" s="5"/>
      <c r="M27" s="5"/>
      <c r="N27" s="5"/>
      <c r="O27" s="5"/>
    </row>
    <row r="28" spans="1:15" ht="15">
      <c r="A28" s="5"/>
      <c r="B28" s="5"/>
      <c r="C28" s="12"/>
      <c r="D28" s="12"/>
      <c r="E28" s="13" t="str">
        <f t="shared" si="0"/>
        <v/>
      </c>
      <c r="F28" s="20"/>
      <c r="G28" s="20"/>
      <c r="H28" s="21" t="str">
        <f t="shared" si="1"/>
        <v/>
      </c>
      <c r="I28" s="12"/>
      <c r="J28" s="12"/>
      <c r="K28" s="22" t="str">
        <f t="shared" si="2"/>
        <v/>
      </c>
      <c r="L28" s="5"/>
      <c r="M28" s="5"/>
      <c r="N28" s="5"/>
      <c r="O28" s="5"/>
    </row>
    <row r="29" spans="1:15" ht="15">
      <c r="A29" s="5"/>
      <c r="B29" s="5"/>
      <c r="C29" s="12"/>
      <c r="D29" s="12"/>
      <c r="E29" s="13" t="str">
        <f t="shared" si="0"/>
        <v/>
      </c>
      <c r="F29" s="20"/>
      <c r="G29" s="20"/>
      <c r="H29" s="21" t="str">
        <f t="shared" si="1"/>
        <v/>
      </c>
      <c r="I29" s="12"/>
      <c r="J29" s="12"/>
      <c r="K29" s="22" t="str">
        <f t="shared" si="2"/>
        <v/>
      </c>
      <c r="L29" s="5"/>
      <c r="M29" s="5"/>
      <c r="N29" s="5"/>
      <c r="O29" s="5"/>
    </row>
    <row r="30" spans="1:15" ht="15">
      <c r="A30" s="5"/>
      <c r="B30" s="5"/>
      <c r="C30" s="12"/>
      <c r="D30" s="12"/>
      <c r="E30" s="13" t="str">
        <f t="shared" si="0"/>
        <v/>
      </c>
      <c r="F30" s="20"/>
      <c r="G30" s="20"/>
      <c r="H30" s="21" t="str">
        <f t="shared" si="1"/>
        <v/>
      </c>
      <c r="I30" s="12"/>
      <c r="J30" s="12"/>
      <c r="K30" s="22" t="str">
        <f t="shared" si="2"/>
        <v/>
      </c>
      <c r="L30" s="5"/>
      <c r="M30" s="5"/>
      <c r="N30" s="5"/>
      <c r="O30" s="5"/>
    </row>
    <row r="31" spans="1:15" ht="15">
      <c r="A31" s="5"/>
      <c r="B31" s="5"/>
      <c r="C31" s="12"/>
      <c r="D31" s="12"/>
      <c r="E31" s="13" t="str">
        <f t="shared" si="0"/>
        <v/>
      </c>
      <c r="F31" s="20"/>
      <c r="G31" s="20"/>
      <c r="H31" s="21" t="str">
        <f t="shared" si="1"/>
        <v/>
      </c>
      <c r="I31" s="12"/>
      <c r="J31" s="12"/>
      <c r="K31" s="22" t="str">
        <f t="shared" si="2"/>
        <v/>
      </c>
      <c r="L31" s="5"/>
      <c r="M31" s="5"/>
      <c r="N31" s="5"/>
      <c r="O31" s="5"/>
    </row>
    <row r="32" spans="1:15" ht="15">
      <c r="A32" s="5"/>
      <c r="B32" s="5"/>
      <c r="C32" s="12"/>
      <c r="D32" s="12"/>
      <c r="E32" s="13" t="str">
        <f t="shared" si="0"/>
        <v/>
      </c>
      <c r="F32" s="20"/>
      <c r="G32" s="20"/>
      <c r="H32" s="21" t="str">
        <f t="shared" si="1"/>
        <v/>
      </c>
      <c r="I32" s="12"/>
      <c r="J32" s="12"/>
      <c r="K32" s="22" t="str">
        <f t="shared" si="2"/>
        <v/>
      </c>
      <c r="L32" s="5"/>
      <c r="M32" s="5"/>
      <c r="N32" s="5"/>
      <c r="O32" s="5"/>
    </row>
    <row r="33" spans="1:15" ht="15">
      <c r="A33" s="5"/>
      <c r="B33" s="5"/>
      <c r="C33" s="12"/>
      <c r="D33" s="12"/>
      <c r="E33" s="13" t="str">
        <f t="shared" si="0"/>
        <v/>
      </c>
      <c r="F33" s="20"/>
      <c r="G33" s="20"/>
      <c r="H33" s="21" t="str">
        <f t="shared" si="1"/>
        <v/>
      </c>
      <c r="I33" s="12"/>
      <c r="J33" s="12"/>
      <c r="K33" s="22" t="str">
        <f t="shared" si="2"/>
        <v/>
      </c>
      <c r="L33" s="5"/>
      <c r="M33" s="5"/>
      <c r="N33" s="5"/>
      <c r="O33" s="5"/>
    </row>
    <row r="34" spans="1:15" ht="15">
      <c r="A34" s="5"/>
      <c r="B34" s="5"/>
      <c r="C34" s="12"/>
      <c r="D34" s="12"/>
      <c r="E34" s="13" t="str">
        <f t="shared" si="0"/>
        <v/>
      </c>
      <c r="F34" s="20"/>
      <c r="G34" s="20"/>
      <c r="H34" s="21" t="str">
        <f t="shared" si="1"/>
        <v/>
      </c>
      <c r="I34" s="12"/>
      <c r="J34" s="12"/>
      <c r="K34" s="22" t="str">
        <f t="shared" si="2"/>
        <v/>
      </c>
      <c r="L34" s="5"/>
      <c r="M34" s="5"/>
      <c r="N34" s="5"/>
      <c r="O34" s="5"/>
    </row>
    <row r="35" spans="1:15" ht="15">
      <c r="A35" s="5"/>
      <c r="B35" s="5"/>
      <c r="C35" s="12"/>
      <c r="D35" s="12"/>
      <c r="E35" s="13" t="str">
        <f t="shared" si="0"/>
        <v/>
      </c>
      <c r="F35" s="20"/>
      <c r="G35" s="20"/>
      <c r="H35" s="21" t="str">
        <f t="shared" si="1"/>
        <v/>
      </c>
      <c r="I35" s="12"/>
      <c r="J35" s="12"/>
      <c r="K35" s="22" t="str">
        <f t="shared" si="2"/>
        <v/>
      </c>
      <c r="L35" s="5"/>
      <c r="M35" s="5"/>
      <c r="N35" s="5"/>
      <c r="O35" s="5"/>
    </row>
    <row r="36" spans="1:15" ht="15">
      <c r="A36" s="5"/>
      <c r="B36" s="5"/>
      <c r="C36" s="12"/>
      <c r="D36" s="12"/>
      <c r="E36" s="13" t="str">
        <f t="shared" si="0"/>
        <v/>
      </c>
      <c r="F36" s="20"/>
      <c r="G36" s="20"/>
      <c r="H36" s="21" t="str">
        <f t="shared" si="1"/>
        <v/>
      </c>
      <c r="I36" s="12"/>
      <c r="J36" s="12"/>
      <c r="K36" s="22" t="str">
        <f t="shared" si="2"/>
        <v/>
      </c>
      <c r="L36" s="5"/>
      <c r="M36" s="5"/>
      <c r="N36" s="5"/>
      <c r="O36" s="5"/>
    </row>
    <row r="37" spans="1:15" ht="15">
      <c r="A37" s="5"/>
      <c r="B37" s="5"/>
      <c r="C37" s="12"/>
      <c r="D37" s="12"/>
      <c r="E37" s="13" t="str">
        <f t="shared" si="0"/>
        <v/>
      </c>
      <c r="F37" s="20"/>
      <c r="G37" s="20"/>
      <c r="H37" s="21" t="str">
        <f t="shared" si="1"/>
        <v/>
      </c>
      <c r="I37" s="12"/>
      <c r="J37" s="12"/>
      <c r="K37" s="22" t="str">
        <f t="shared" si="2"/>
        <v/>
      </c>
      <c r="L37" s="5"/>
      <c r="M37" s="5"/>
      <c r="N37" s="5"/>
      <c r="O37" s="5"/>
    </row>
    <row r="38" spans="1:15" ht="15">
      <c r="A38" s="5"/>
      <c r="B38" s="5"/>
      <c r="C38" s="12"/>
      <c r="D38" s="12"/>
      <c r="E38" s="13" t="str">
        <f t="shared" si="0"/>
        <v/>
      </c>
      <c r="F38" s="20"/>
      <c r="G38" s="20"/>
      <c r="H38" s="21" t="str">
        <f t="shared" si="1"/>
        <v/>
      </c>
      <c r="I38" s="12"/>
      <c r="J38" s="12"/>
      <c r="K38" s="22" t="str">
        <f t="shared" si="2"/>
        <v/>
      </c>
      <c r="L38" s="5"/>
      <c r="M38" s="5"/>
      <c r="N38" s="5"/>
      <c r="O38" s="5"/>
    </row>
    <row r="39" spans="1:15" ht="15">
      <c r="A39" s="5"/>
      <c r="B39" s="5"/>
      <c r="C39" s="12"/>
      <c r="D39" s="12"/>
      <c r="E39" s="13" t="str">
        <f t="shared" si="0"/>
        <v/>
      </c>
      <c r="F39" s="20"/>
      <c r="G39" s="20"/>
      <c r="H39" s="21" t="str">
        <f t="shared" si="1"/>
        <v/>
      </c>
      <c r="I39" s="12"/>
      <c r="J39" s="12"/>
      <c r="K39" s="22" t="str">
        <f t="shared" si="2"/>
        <v/>
      </c>
      <c r="L39" s="5"/>
      <c r="M39" s="5"/>
      <c r="N39" s="5"/>
      <c r="O39" s="5"/>
    </row>
    <row r="40" spans="1:15" ht="15">
      <c r="A40" s="5"/>
      <c r="B40" s="5"/>
      <c r="C40" s="12"/>
      <c r="D40" s="12"/>
      <c r="E40" s="13" t="str">
        <f t="shared" si="0"/>
        <v/>
      </c>
      <c r="F40" s="20"/>
      <c r="G40" s="20"/>
      <c r="H40" s="21" t="str">
        <f t="shared" si="1"/>
        <v/>
      </c>
      <c r="I40" s="12"/>
      <c r="J40" s="12"/>
      <c r="K40" s="22" t="str">
        <f t="shared" si="2"/>
        <v/>
      </c>
      <c r="L40" s="5"/>
      <c r="M40" s="5"/>
      <c r="N40" s="5"/>
      <c r="O40" s="5"/>
    </row>
  </sheetData>
  <mergeCells count="3">
    <mergeCell ref="A1:O1"/>
    <mergeCell ref="A2:O2"/>
    <mergeCell ref="A3:O3"/>
  </mergeCells>
  <dataValidations count="1">
    <dataValidation type="list" sqref="M6:M40">
      <formula1>"Yes,No,N/A"</formula1>
    </dataValidation>
  </dataValidation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1F4E78"/>
  </sheetPr>
  <dimension ref="A1:I34"/>
  <sheetViews>
    <sheetView showGridLines="0" workbookViewId="0">
      <pane ySplit="6" topLeftCell="A7" activePane="bottomLeft" state="frozen"/>
      <selection pane="bottomLeft" activeCell="B8" sqref="B8"/>
    </sheetView>
  </sheetViews>
  <sheetFormatPr defaultRowHeight="14.25"/>
  <cols>
    <col min="1" max="1" width="42" customWidth="1"/>
    <col min="2" max="2" width="20" customWidth="1"/>
    <col min="3" max="3" width="22" customWidth="1"/>
    <col min="4" max="4" width="25" customWidth="1"/>
    <col min="5" max="5" width="20" customWidth="1"/>
    <col min="6" max="6" width="25" customWidth="1"/>
    <col min="7" max="7" width="28" customWidth="1"/>
    <col min="8" max="8" width="14" customWidth="1"/>
    <col min="9" max="9" width="52" customWidth="1"/>
  </cols>
  <sheetData>
    <row r="1" spans="1:9" ht="19.899999999999999" customHeight="1">
      <c r="A1" s="41" t="s">
        <v>296</v>
      </c>
      <c r="B1" s="42" t="s">
        <v>296</v>
      </c>
      <c r="C1" s="42" t="s">
        <v>296</v>
      </c>
      <c r="D1" s="42" t="s">
        <v>296</v>
      </c>
      <c r="E1" s="42" t="s">
        <v>296</v>
      </c>
      <c r="F1" s="42" t="s">
        <v>296</v>
      </c>
      <c r="G1" s="42" t="s">
        <v>296</v>
      </c>
      <c r="H1" s="42" t="s">
        <v>296</v>
      </c>
      <c r="I1" s="42" t="s">
        <v>296</v>
      </c>
    </row>
    <row r="2" spans="1:9" ht="24" customHeight="1">
      <c r="A2" s="43" t="s">
        <v>297</v>
      </c>
      <c r="B2" s="44" t="s">
        <v>298</v>
      </c>
      <c r="C2" s="44" t="s">
        <v>298</v>
      </c>
      <c r="D2" s="44" t="s">
        <v>298</v>
      </c>
      <c r="E2" s="44" t="s">
        <v>298</v>
      </c>
      <c r="F2" s="44" t="s">
        <v>298</v>
      </c>
      <c r="G2" s="44" t="s">
        <v>298</v>
      </c>
      <c r="H2" s="44" t="s">
        <v>298</v>
      </c>
      <c r="I2" s="44" t="s">
        <v>298</v>
      </c>
    </row>
    <row r="3" spans="1:9" ht="24" customHeight="1">
      <c r="A3" s="48" t="s">
        <v>137</v>
      </c>
      <c r="B3" s="47" t="s">
        <v>299</v>
      </c>
      <c r="C3" s="47" t="s">
        <v>299</v>
      </c>
      <c r="D3" s="47" t="s">
        <v>299</v>
      </c>
      <c r="E3" s="47" t="s">
        <v>299</v>
      </c>
      <c r="F3" s="47" t="s">
        <v>299</v>
      </c>
      <c r="G3" s="47" t="s">
        <v>299</v>
      </c>
      <c r="H3" s="47" t="s">
        <v>299</v>
      </c>
      <c r="I3" s="47" t="s">
        <v>299</v>
      </c>
    </row>
    <row r="4" spans="1:9" ht="35.25" customHeight="1">
      <c r="A4" s="49" t="s">
        <v>398</v>
      </c>
      <c r="B4" s="49"/>
      <c r="C4" s="49"/>
      <c r="D4" s="49"/>
      <c r="E4" s="49"/>
      <c r="F4" s="49"/>
      <c r="G4" s="49"/>
      <c r="H4" s="29"/>
      <c r="I4" s="29"/>
    </row>
    <row r="5" spans="1:9" ht="15">
      <c r="A5" s="1"/>
      <c r="B5" s="1"/>
      <c r="C5" s="1"/>
      <c r="D5" s="1"/>
      <c r="E5" s="1"/>
      <c r="F5" s="1"/>
      <c r="G5" s="1"/>
      <c r="H5" s="1"/>
      <c r="I5" s="1"/>
    </row>
    <row r="6" spans="1:9" ht="34.15" customHeight="1">
      <c r="A6" s="9" t="s">
        <v>300</v>
      </c>
      <c r="B6" s="9" t="s">
        <v>301</v>
      </c>
      <c r="C6" s="9" t="s">
        <v>302</v>
      </c>
      <c r="D6" s="9" t="s">
        <v>303</v>
      </c>
      <c r="E6" s="9" t="s">
        <v>304</v>
      </c>
      <c r="F6" s="9" t="s">
        <v>305</v>
      </c>
      <c r="G6" s="9" t="s">
        <v>306</v>
      </c>
      <c r="H6" s="9" t="s">
        <v>307</v>
      </c>
      <c r="I6" s="9" t="s">
        <v>185</v>
      </c>
    </row>
    <row r="7" spans="1:9" ht="15">
      <c r="A7" s="2" t="s">
        <v>308</v>
      </c>
      <c r="B7" s="12"/>
      <c r="C7" s="12"/>
      <c r="D7" s="12"/>
      <c r="E7" s="13" t="str">
        <f t="shared" ref="E7:E17" si="0">IF(OR(B7="",C7=""),"",B7-C7)</f>
        <v/>
      </c>
      <c r="F7" s="13" t="str">
        <f t="shared" ref="F7:F17" si="1">IF(OR(B7="",D7=""),"",B7-D7)</f>
        <v/>
      </c>
      <c r="G7" s="3" t="s">
        <v>309</v>
      </c>
      <c r="H7" s="3" t="str">
        <f t="shared" ref="H7:H17" si="2">IF(COUNTA(B7:D7)=0,"N/A",IF(OR(NOT(ISNUMBER(B7)),NOT(ISNUMBER(C7))),"REVIEW",IF(AND(ABS(E7)&lt;=1,OR(D7="",AND(ISNUMBER(D7),ABS(F7)&lt;=1))),"OK","REVIEW")))</f>
        <v>N/A</v>
      </c>
      <c r="I7" s="5"/>
    </row>
    <row r="8" spans="1:9" ht="15">
      <c r="A8" s="2" t="s">
        <v>310</v>
      </c>
      <c r="B8" s="12"/>
      <c r="C8" s="12"/>
      <c r="D8" s="12"/>
      <c r="E8" s="13" t="str">
        <f t="shared" si="0"/>
        <v/>
      </c>
      <c r="F8" s="13" t="str">
        <f t="shared" si="1"/>
        <v/>
      </c>
      <c r="G8" s="3" t="s">
        <v>309</v>
      </c>
      <c r="H8" s="3" t="str">
        <f t="shared" si="2"/>
        <v>N/A</v>
      </c>
      <c r="I8" s="5"/>
    </row>
    <row r="9" spans="1:9" ht="15">
      <c r="A9" s="2" t="s">
        <v>311</v>
      </c>
      <c r="B9" s="12"/>
      <c r="C9" s="12"/>
      <c r="D9" s="12"/>
      <c r="E9" s="13" t="str">
        <f t="shared" si="0"/>
        <v/>
      </c>
      <c r="F9" s="13" t="str">
        <f t="shared" si="1"/>
        <v/>
      </c>
      <c r="G9" s="3" t="s">
        <v>309</v>
      </c>
      <c r="H9" s="3" t="str">
        <f t="shared" si="2"/>
        <v>N/A</v>
      </c>
      <c r="I9" s="5"/>
    </row>
    <row r="10" spans="1:9" ht="15">
      <c r="A10" s="2" t="s">
        <v>312</v>
      </c>
      <c r="B10" s="12"/>
      <c r="C10" s="12"/>
      <c r="D10" s="12"/>
      <c r="E10" s="13" t="str">
        <f t="shared" si="0"/>
        <v/>
      </c>
      <c r="F10" s="13" t="str">
        <f t="shared" si="1"/>
        <v/>
      </c>
      <c r="G10" s="3" t="s">
        <v>309</v>
      </c>
      <c r="H10" s="3" t="str">
        <f t="shared" si="2"/>
        <v>N/A</v>
      </c>
      <c r="I10" s="5"/>
    </row>
    <row r="11" spans="1:9" ht="15">
      <c r="A11" s="2" t="s">
        <v>313</v>
      </c>
      <c r="B11" s="12"/>
      <c r="C11" s="12"/>
      <c r="D11" s="12"/>
      <c r="E11" s="13" t="str">
        <f t="shared" si="0"/>
        <v/>
      </c>
      <c r="F11" s="13" t="str">
        <f t="shared" si="1"/>
        <v/>
      </c>
      <c r="G11" s="3" t="s">
        <v>314</v>
      </c>
      <c r="H11" s="3" t="str">
        <f t="shared" si="2"/>
        <v>N/A</v>
      </c>
      <c r="I11" s="5"/>
    </row>
    <row r="12" spans="1:9" ht="15">
      <c r="A12" s="2" t="s">
        <v>315</v>
      </c>
      <c r="B12" s="12"/>
      <c r="C12" s="12"/>
      <c r="D12" s="12"/>
      <c r="E12" s="13" t="str">
        <f t="shared" si="0"/>
        <v/>
      </c>
      <c r="F12" s="13" t="str">
        <f t="shared" si="1"/>
        <v/>
      </c>
      <c r="G12" s="3" t="s">
        <v>314</v>
      </c>
      <c r="H12" s="3" t="str">
        <f t="shared" si="2"/>
        <v>N/A</v>
      </c>
      <c r="I12" s="5"/>
    </row>
    <row r="13" spans="1:9" ht="15">
      <c r="A13" s="2" t="s">
        <v>316</v>
      </c>
      <c r="B13" s="12"/>
      <c r="C13" s="12"/>
      <c r="D13" s="12"/>
      <c r="E13" s="13" t="str">
        <f t="shared" si="0"/>
        <v/>
      </c>
      <c r="F13" s="13" t="str">
        <f t="shared" si="1"/>
        <v/>
      </c>
      <c r="G13" s="3" t="s">
        <v>317</v>
      </c>
      <c r="H13" s="3" t="str">
        <f t="shared" si="2"/>
        <v>N/A</v>
      </c>
      <c r="I13" s="5"/>
    </row>
    <row r="14" spans="1:9" ht="15">
      <c r="A14" s="2" t="s">
        <v>318</v>
      </c>
      <c r="B14" s="12"/>
      <c r="C14" s="12"/>
      <c r="D14" s="12"/>
      <c r="E14" s="13" t="str">
        <f t="shared" si="0"/>
        <v/>
      </c>
      <c r="F14" s="13" t="str">
        <f t="shared" si="1"/>
        <v/>
      </c>
      <c r="G14" s="3" t="s">
        <v>317</v>
      </c>
      <c r="H14" s="3" t="str">
        <f t="shared" si="2"/>
        <v>N/A</v>
      </c>
      <c r="I14" s="5"/>
    </row>
    <row r="15" spans="1:9" ht="15">
      <c r="A15" s="2" t="s">
        <v>319</v>
      </c>
      <c r="B15" s="12"/>
      <c r="C15" s="12"/>
      <c r="D15" s="12"/>
      <c r="E15" s="13" t="str">
        <f t="shared" si="0"/>
        <v/>
      </c>
      <c r="F15" s="13" t="str">
        <f t="shared" si="1"/>
        <v/>
      </c>
      <c r="G15" s="3" t="s">
        <v>317</v>
      </c>
      <c r="H15" s="3" t="str">
        <f t="shared" si="2"/>
        <v>N/A</v>
      </c>
      <c r="I15" s="5"/>
    </row>
    <row r="16" spans="1:9" ht="15">
      <c r="A16" s="2" t="s">
        <v>320</v>
      </c>
      <c r="B16" s="12"/>
      <c r="C16" s="12"/>
      <c r="D16" s="12"/>
      <c r="E16" s="13" t="str">
        <f t="shared" si="0"/>
        <v/>
      </c>
      <c r="F16" s="13" t="str">
        <f t="shared" si="1"/>
        <v/>
      </c>
      <c r="G16" s="3" t="s">
        <v>321</v>
      </c>
      <c r="H16" s="3" t="str">
        <f t="shared" si="2"/>
        <v>N/A</v>
      </c>
      <c r="I16" s="5"/>
    </row>
    <row r="17" spans="1:9" ht="15">
      <c r="A17" s="2" t="s">
        <v>322</v>
      </c>
      <c r="B17" s="12"/>
      <c r="C17" s="12"/>
      <c r="D17" s="12"/>
      <c r="E17" s="13" t="str">
        <f t="shared" si="0"/>
        <v/>
      </c>
      <c r="F17" s="13" t="str">
        <f t="shared" si="1"/>
        <v/>
      </c>
      <c r="G17" s="3" t="s">
        <v>323</v>
      </c>
      <c r="H17" s="3" t="str">
        <f t="shared" si="2"/>
        <v>N/A</v>
      </c>
      <c r="I17" s="5"/>
    </row>
    <row r="18" spans="1:9" ht="15">
      <c r="A18" s="1"/>
      <c r="B18" s="1"/>
      <c r="C18" s="1"/>
      <c r="D18" s="1"/>
      <c r="E18" s="1"/>
      <c r="F18" s="1"/>
      <c r="G18" s="1"/>
      <c r="H18" s="1"/>
      <c r="I18" s="1"/>
    </row>
    <row r="19" spans="1:9" ht="15">
      <c r="A19" s="1"/>
      <c r="B19" s="1"/>
      <c r="C19" s="1"/>
      <c r="D19" s="1"/>
      <c r="E19" s="1"/>
      <c r="F19" s="1"/>
      <c r="G19" s="1"/>
      <c r="H19" s="1"/>
      <c r="I19" s="1"/>
    </row>
    <row r="20" spans="1:9" ht="34.15" customHeight="1">
      <c r="A20" s="8" t="s">
        <v>142</v>
      </c>
      <c r="B20" s="8" t="s">
        <v>301</v>
      </c>
      <c r="C20" s="8" t="s">
        <v>324</v>
      </c>
      <c r="D20" s="8" t="s">
        <v>325</v>
      </c>
      <c r="E20" s="8" t="s">
        <v>326</v>
      </c>
      <c r="F20" s="8" t="s">
        <v>327</v>
      </c>
      <c r="G20" s="8" t="s">
        <v>307</v>
      </c>
      <c r="H20" s="8" t="s">
        <v>185</v>
      </c>
      <c r="I20" s="1"/>
    </row>
    <row r="21" spans="1:9" ht="15">
      <c r="A21" s="2" t="s">
        <v>328</v>
      </c>
      <c r="B21" s="13" t="str">
        <f>IF(COUNTIFS('T3 Valuation Summary'!$N$6:$N$35,A21,'T3 Valuation Summary'!$C$6:$C$35,"Statutory")=0,"",SUMIFS('T3 Valuation Summary'!$K$6:$K$35,'T3 Valuation Summary'!$N$6:$N$35,A21,'T3 Valuation Summary'!$C$6:$C$35,"Statutory"))</f>
        <v/>
      </c>
      <c r="C21" s="12"/>
      <c r="D21" s="12"/>
      <c r="E21" s="13" t="str">
        <f t="shared" ref="E21:E27" si="3">IF(OR(B21="",C21=""),"",B21-C21)</f>
        <v/>
      </c>
      <c r="F21" s="13" t="str">
        <f t="shared" ref="F21:F27" si="4">IF(OR(B21="",D21=""),"",B21-D21)</f>
        <v/>
      </c>
      <c r="G21" s="3" t="str">
        <f t="shared" ref="G21:G27" si="5">IF(COUNT(B21:D21)=0,"N/A",IF(COUNT(B21:D21)&lt;3,"REVIEW",IF(AND(ABS(E21)&lt;=1,ABS(F21)&lt;=1),"OK","REVIEW")))</f>
        <v>N/A</v>
      </c>
      <c r="H21" s="5"/>
      <c r="I21" s="1"/>
    </row>
    <row r="22" spans="1:9" ht="15">
      <c r="A22" s="2" t="s">
        <v>329</v>
      </c>
      <c r="B22" s="13" t="str">
        <f>IF(COUNTIFS('T3 Valuation Summary'!$N$6:$N$35,A22,'T3 Valuation Summary'!$C$6:$C$35,"Statutory")=0,"",SUMIFS('T3 Valuation Summary'!$K$6:$K$35,'T3 Valuation Summary'!$N$6:$N$35,A22,'T3 Valuation Summary'!$C$6:$C$35,"Statutory"))</f>
        <v/>
      </c>
      <c r="C22" s="12"/>
      <c r="D22" s="12"/>
      <c r="E22" s="13" t="str">
        <f t="shared" si="3"/>
        <v/>
      </c>
      <c r="F22" s="13" t="str">
        <f t="shared" si="4"/>
        <v/>
      </c>
      <c r="G22" s="3" t="str">
        <f t="shared" si="5"/>
        <v>N/A</v>
      </c>
      <c r="H22" s="5"/>
      <c r="I22" s="1"/>
    </row>
    <row r="23" spans="1:9" ht="15">
      <c r="A23" s="2" t="s">
        <v>330</v>
      </c>
      <c r="B23" s="13" t="str">
        <f>IF(COUNTIFS('T3 Valuation Summary'!$N$6:$N$35,A23,'T3 Valuation Summary'!$C$6:$C$35,"Statutory")=0,"",SUMIFS('T3 Valuation Summary'!$K$6:$K$35,'T3 Valuation Summary'!$N$6:$N$35,A23,'T3 Valuation Summary'!$C$6:$C$35,"Statutory"))</f>
        <v/>
      </c>
      <c r="C23" s="12"/>
      <c r="D23" s="12"/>
      <c r="E23" s="13" t="str">
        <f t="shared" si="3"/>
        <v/>
      </c>
      <c r="F23" s="13" t="str">
        <f t="shared" si="4"/>
        <v/>
      </c>
      <c r="G23" s="3" t="str">
        <f t="shared" si="5"/>
        <v>N/A</v>
      </c>
      <c r="H23" s="5"/>
      <c r="I23" s="1"/>
    </row>
    <row r="24" spans="1:9" ht="15">
      <c r="A24" s="2" t="s">
        <v>331</v>
      </c>
      <c r="B24" s="13" t="str">
        <f>IF(COUNTIFS('T3 Valuation Summary'!$N$6:$N$35,A24,'T3 Valuation Summary'!$C$6:$C$35,"Statutory")=0,"",SUMIFS('T3 Valuation Summary'!$K$6:$K$35,'T3 Valuation Summary'!$N$6:$N$35,A24,'T3 Valuation Summary'!$C$6:$C$35,"Statutory"))</f>
        <v/>
      </c>
      <c r="C24" s="12"/>
      <c r="D24" s="12"/>
      <c r="E24" s="13" t="str">
        <f t="shared" si="3"/>
        <v/>
      </c>
      <c r="F24" s="13" t="str">
        <f t="shared" si="4"/>
        <v/>
      </c>
      <c r="G24" s="3" t="str">
        <f t="shared" si="5"/>
        <v>N/A</v>
      </c>
      <c r="H24" s="5"/>
      <c r="I24" s="1"/>
    </row>
    <row r="25" spans="1:9" ht="15">
      <c r="A25" s="2" t="s">
        <v>332</v>
      </c>
      <c r="B25" s="13" t="str">
        <f>IF(COUNTIFS('T3 Valuation Summary'!$N$6:$N$35,A25,'T3 Valuation Summary'!$C$6:$C$35,"Statutory")=0,"",SUMIFS('T3 Valuation Summary'!$K$6:$K$35,'T3 Valuation Summary'!$N$6:$N$35,A25,'T3 Valuation Summary'!$C$6:$C$35,"Statutory"))</f>
        <v/>
      </c>
      <c r="C25" s="12"/>
      <c r="D25" s="12"/>
      <c r="E25" s="13" t="str">
        <f t="shared" si="3"/>
        <v/>
      </c>
      <c r="F25" s="13" t="str">
        <f t="shared" si="4"/>
        <v/>
      </c>
      <c r="G25" s="3" t="str">
        <f t="shared" si="5"/>
        <v>N/A</v>
      </c>
      <c r="H25" s="5"/>
      <c r="I25" s="1"/>
    </row>
    <row r="26" spans="1:9" ht="15">
      <c r="A26" s="2" t="s">
        <v>333</v>
      </c>
      <c r="B26" s="13" t="str">
        <f>IF(COUNTIFS('T3 Valuation Summary'!$N$6:$N$35,A26,'T3 Valuation Summary'!$C$6:$C$35,"Statutory")=0,"",SUMIFS('T3 Valuation Summary'!$K$6:$K$35,'T3 Valuation Summary'!$N$6:$N$35,A26,'T3 Valuation Summary'!$C$6:$C$35,"Statutory"))</f>
        <v/>
      </c>
      <c r="C26" s="12"/>
      <c r="D26" s="12"/>
      <c r="E26" s="13" t="str">
        <f t="shared" si="3"/>
        <v/>
      </c>
      <c r="F26" s="13" t="str">
        <f t="shared" si="4"/>
        <v/>
      </c>
      <c r="G26" s="3" t="str">
        <f t="shared" si="5"/>
        <v>N/A</v>
      </c>
      <c r="H26" s="5"/>
      <c r="I26" s="1"/>
    </row>
    <row r="27" spans="1:9" ht="15">
      <c r="A27" s="2" t="s">
        <v>334</v>
      </c>
      <c r="B27" s="13" t="str">
        <f>IF(COUNTIFS('T3 Valuation Summary'!$N$6:$N$35,A27,'T3 Valuation Summary'!$C$6:$C$35,"Statutory")=0,"",SUMIFS('T3 Valuation Summary'!$K$6:$K$35,'T3 Valuation Summary'!$N$6:$N$35,A27,'T3 Valuation Summary'!$C$6:$C$35,"Statutory"))</f>
        <v/>
      </c>
      <c r="C27" s="12"/>
      <c r="D27" s="12"/>
      <c r="E27" s="13" t="str">
        <f t="shared" si="3"/>
        <v/>
      </c>
      <c r="F27" s="13" t="str">
        <f t="shared" si="4"/>
        <v/>
      </c>
      <c r="G27" s="3" t="str">
        <f t="shared" si="5"/>
        <v>N/A</v>
      </c>
      <c r="H27" s="5"/>
      <c r="I27" s="1"/>
    </row>
    <row r="28" spans="1:9" ht="15">
      <c r="A28" s="1"/>
      <c r="B28" s="1"/>
      <c r="C28" s="1"/>
      <c r="D28" s="1"/>
      <c r="E28" s="1"/>
      <c r="F28" s="1"/>
      <c r="G28" s="1"/>
      <c r="H28" s="1"/>
      <c r="I28" s="1"/>
    </row>
    <row r="29" spans="1:9" ht="15">
      <c r="A29" s="1"/>
      <c r="B29" s="1"/>
      <c r="C29" s="1"/>
      <c r="D29" s="1"/>
      <c r="E29" s="1"/>
      <c r="F29" s="1"/>
      <c r="G29" s="1"/>
      <c r="H29" s="1"/>
      <c r="I29" s="1"/>
    </row>
    <row r="30" spans="1:9" ht="34.15" customHeight="1">
      <c r="A30" s="8" t="s">
        <v>335</v>
      </c>
      <c r="B30" s="8" t="s">
        <v>301</v>
      </c>
      <c r="C30" s="8" t="s">
        <v>324</v>
      </c>
      <c r="D30" s="8" t="s">
        <v>167</v>
      </c>
      <c r="E30" s="8" t="s">
        <v>307</v>
      </c>
      <c r="F30" s="8" t="s">
        <v>185</v>
      </c>
      <c r="G30" s="1"/>
      <c r="H30" s="1"/>
      <c r="I30" s="1"/>
    </row>
    <row r="31" spans="1:9" ht="15">
      <c r="A31" s="2" t="s">
        <v>336</v>
      </c>
      <c r="B31" s="12"/>
      <c r="C31" s="12"/>
      <c r="D31" s="13" t="str">
        <f>IF(OR(B31="",C31=""),"",B31-C31)</f>
        <v/>
      </c>
      <c r="E31" s="3" t="str">
        <f>IF(COUNTA(B31:C31)=0,"N/A",IF(COUNT(B31:C31)&lt;2,"REVIEW",IF(ABS(D31)&lt;=1,"OK","REVIEW")))</f>
        <v>N/A</v>
      </c>
      <c r="F31" s="5"/>
      <c r="G31" s="1"/>
      <c r="H31" s="1"/>
      <c r="I31" s="1"/>
    </row>
    <row r="32" spans="1:9" ht="15">
      <c r="A32" s="2" t="s">
        <v>337</v>
      </c>
      <c r="B32" s="12"/>
      <c r="C32" s="12"/>
      <c r="D32" s="13" t="str">
        <f>IF(OR(B32="",C32=""),"",B32-C32)</f>
        <v/>
      </c>
      <c r="E32" s="3" t="str">
        <f>IF(COUNTA(B32:C32)=0,"N/A",IF(COUNT(B32:C32)&lt;2,"REVIEW",IF(ABS(D32)&lt;=1,"OK","REVIEW")))</f>
        <v>N/A</v>
      </c>
      <c r="F32" s="5"/>
      <c r="G32" s="1"/>
      <c r="H32" s="1"/>
      <c r="I32" s="1"/>
    </row>
    <row r="33" spans="1:9" ht="15">
      <c r="A33" s="2" t="s">
        <v>338</v>
      </c>
      <c r="B33" s="12"/>
      <c r="C33" s="12"/>
      <c r="D33" s="13" t="str">
        <f>IF(OR(B33="",C33=""),"",B33-C33)</f>
        <v/>
      </c>
      <c r="E33" s="3" t="str">
        <f>IF(COUNTA(B33:C33)=0,"N/A",IF(COUNT(B33:C33)&lt;2,"REVIEW",IF(ABS(D33)&lt;=1,"OK","REVIEW")))</f>
        <v>N/A</v>
      </c>
      <c r="F33" s="5"/>
      <c r="G33" s="1"/>
      <c r="H33" s="1"/>
      <c r="I33" s="1"/>
    </row>
    <row r="34" spans="1:9" ht="15">
      <c r="A34" s="2" t="s">
        <v>339</v>
      </c>
      <c r="B34" s="27"/>
      <c r="C34" s="27"/>
      <c r="D34" s="28" t="str">
        <f>IF(OR(B34="",C34=""),"",B34-C34)</f>
        <v/>
      </c>
      <c r="E34" s="3" t="str">
        <f>IF(COUNTA(B34:C34)=0,"N/A",IF(COUNT(B34:C34)&lt;2,"REVIEW",IF(ROUND(B34,4)=ROUND(C34,4),"OK","REVIEW")))</f>
        <v>N/A</v>
      </c>
      <c r="F34" s="5"/>
      <c r="G34" s="1"/>
      <c r="H34" s="1"/>
      <c r="I34" s="1"/>
    </row>
  </sheetData>
  <mergeCells count="4">
    <mergeCell ref="A1:I1"/>
    <mergeCell ref="A2:I2"/>
    <mergeCell ref="A3:I3"/>
    <mergeCell ref="A4:G4"/>
  </mergeCells>
  <conditionalFormatting sqref="E31:E34">
    <cfRule type="containsText" dxfId="10" priority="5" operator="containsText" text="REVIEW"/>
    <cfRule type="containsText" dxfId="9" priority="6" operator="containsText" text="OK"/>
  </conditionalFormatting>
  <conditionalFormatting sqref="G21:G27">
    <cfRule type="containsText" dxfId="8" priority="3" operator="containsText" text="REVIEW"/>
    <cfRule type="containsText" dxfId="7" priority="4" operator="containsText" text="OK"/>
  </conditionalFormatting>
  <conditionalFormatting sqref="H7:H17">
    <cfRule type="containsText" dxfId="6" priority="1" operator="containsText" text="REVIEW"/>
    <cfRule type="containsText" dxfId="5" priority="2" operator="containsText" text="OK"/>
  </conditionalFormatting>
  <pageMargins left="0.7" right="0.7" top="0.75" bottom="0.75" header="0.3" footer="0.3"/>
  <pageSetup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1F4E78"/>
  </sheetPr>
  <dimension ref="A1:O35"/>
  <sheetViews>
    <sheetView showGridLines="0" workbookViewId="0">
      <pane ySplit="5" topLeftCell="A6" activePane="bottomLeft" state="frozen"/>
      <selection pane="bottomLeft" sqref="A1:O1"/>
    </sheetView>
  </sheetViews>
  <sheetFormatPr defaultRowHeight="14.25"/>
  <cols>
    <col min="1" max="3" width="25" customWidth="1"/>
    <col min="4" max="4" width="34" customWidth="1"/>
    <col min="5" max="5" width="18" customWidth="1"/>
    <col min="6" max="6" width="23" customWidth="1"/>
    <col min="7" max="7" width="18" customWidth="1"/>
    <col min="8" max="9" width="22" customWidth="1"/>
    <col min="10" max="10" width="20" customWidth="1"/>
    <col min="11" max="11" width="19" customWidth="1"/>
    <col min="12" max="12" width="16" customWidth="1"/>
    <col min="13" max="13" width="34" customWidth="1"/>
    <col min="14" max="14" width="16" customWidth="1"/>
    <col min="15" max="15" width="40" customWidth="1"/>
  </cols>
  <sheetData>
    <row r="1" spans="1:15" ht="19.899999999999999" customHeight="1">
      <c r="A1" s="41" t="s">
        <v>340</v>
      </c>
      <c r="B1" s="42" t="s">
        <v>340</v>
      </c>
      <c r="C1" s="42" t="s">
        <v>340</v>
      </c>
      <c r="D1" s="42" t="s">
        <v>340</v>
      </c>
      <c r="E1" s="42" t="s">
        <v>340</v>
      </c>
      <c r="F1" s="42" t="s">
        <v>340</v>
      </c>
      <c r="G1" s="42" t="s">
        <v>340</v>
      </c>
      <c r="H1" s="42" t="s">
        <v>340</v>
      </c>
      <c r="I1" s="42" t="s">
        <v>340</v>
      </c>
      <c r="J1" s="42" t="s">
        <v>340</v>
      </c>
      <c r="K1" s="42" t="s">
        <v>340</v>
      </c>
      <c r="L1" s="42" t="s">
        <v>340</v>
      </c>
      <c r="M1" s="42" t="s">
        <v>340</v>
      </c>
      <c r="N1" s="42" t="s">
        <v>340</v>
      </c>
      <c r="O1" s="42" t="s">
        <v>340</v>
      </c>
    </row>
    <row r="2" spans="1:15" ht="24" customHeight="1">
      <c r="A2" s="43" t="s">
        <v>341</v>
      </c>
      <c r="B2" s="44" t="s">
        <v>342</v>
      </c>
      <c r="C2" s="44" t="s">
        <v>342</v>
      </c>
      <c r="D2" s="44" t="s">
        <v>342</v>
      </c>
      <c r="E2" s="44" t="s">
        <v>342</v>
      </c>
      <c r="F2" s="44" t="s">
        <v>342</v>
      </c>
      <c r="G2" s="44" t="s">
        <v>342</v>
      </c>
      <c r="H2" s="44" t="s">
        <v>342</v>
      </c>
      <c r="I2" s="44" t="s">
        <v>342</v>
      </c>
      <c r="J2" s="44" t="s">
        <v>342</v>
      </c>
      <c r="K2" s="44" t="s">
        <v>342</v>
      </c>
      <c r="L2" s="44" t="s">
        <v>342</v>
      </c>
      <c r="M2" s="44" t="s">
        <v>342</v>
      </c>
      <c r="N2" s="44" t="s">
        <v>342</v>
      </c>
      <c r="O2" s="44" t="s">
        <v>342</v>
      </c>
    </row>
    <row r="3" spans="1:15" ht="24" customHeight="1">
      <c r="A3" s="48" t="s">
        <v>137</v>
      </c>
      <c r="B3" s="47" t="s">
        <v>138</v>
      </c>
      <c r="C3" s="47" t="s">
        <v>138</v>
      </c>
      <c r="D3" s="47" t="s">
        <v>138</v>
      </c>
      <c r="E3" s="47" t="s">
        <v>138</v>
      </c>
      <c r="F3" s="47" t="s">
        <v>138</v>
      </c>
      <c r="G3" s="47" t="s">
        <v>138</v>
      </c>
      <c r="H3" s="47" t="s">
        <v>138</v>
      </c>
      <c r="I3" s="47" t="s">
        <v>138</v>
      </c>
      <c r="J3" s="47" t="s">
        <v>138</v>
      </c>
      <c r="K3" s="47" t="s">
        <v>138</v>
      </c>
      <c r="L3" s="47" t="s">
        <v>138</v>
      </c>
      <c r="M3" s="47" t="s">
        <v>138</v>
      </c>
      <c r="N3" s="47" t="s">
        <v>138</v>
      </c>
      <c r="O3" s="47" t="s">
        <v>138</v>
      </c>
    </row>
    <row r="4" spans="1:15" ht="15">
      <c r="A4" s="1"/>
      <c r="B4" s="1"/>
      <c r="C4" s="1"/>
      <c r="D4" s="1"/>
      <c r="E4" s="1"/>
      <c r="F4" s="1"/>
      <c r="G4" s="1"/>
      <c r="H4" s="1"/>
      <c r="I4" s="1"/>
      <c r="J4" s="1"/>
      <c r="K4" s="1"/>
      <c r="L4" s="1"/>
      <c r="M4" s="1"/>
      <c r="N4" s="1"/>
      <c r="O4" s="1"/>
    </row>
    <row r="5" spans="1:15" ht="34.15" customHeight="1">
      <c r="A5" s="9" t="s">
        <v>343</v>
      </c>
      <c r="B5" s="9" t="s">
        <v>140</v>
      </c>
      <c r="C5" s="9" t="s">
        <v>344</v>
      </c>
      <c r="D5" s="9" t="s">
        <v>345</v>
      </c>
      <c r="E5" s="9" t="s">
        <v>346</v>
      </c>
      <c r="F5" s="9" t="s">
        <v>347</v>
      </c>
      <c r="G5" s="9" t="s">
        <v>348</v>
      </c>
      <c r="H5" s="9" t="s">
        <v>349</v>
      </c>
      <c r="I5" s="9" t="s">
        <v>181</v>
      </c>
      <c r="J5" s="9" t="s">
        <v>350</v>
      </c>
      <c r="K5" s="9" t="s">
        <v>351</v>
      </c>
      <c r="L5" s="9" t="s">
        <v>167</v>
      </c>
      <c r="M5" s="9" t="s">
        <v>352</v>
      </c>
      <c r="N5" s="9" t="s">
        <v>152</v>
      </c>
      <c r="O5" s="9" t="s">
        <v>153</v>
      </c>
    </row>
    <row r="6" spans="1:15" ht="15">
      <c r="A6" s="5"/>
      <c r="B6" s="5"/>
      <c r="C6" s="5"/>
      <c r="D6" s="5"/>
      <c r="E6" s="12"/>
      <c r="F6" s="12"/>
      <c r="G6" s="12"/>
      <c r="H6" s="12"/>
      <c r="I6" s="12"/>
      <c r="J6" s="13" t="str">
        <f t="shared" ref="J6:J35" si="0">IF(A6="","",SUM(E6:I6))</f>
        <v/>
      </c>
      <c r="K6" s="12"/>
      <c r="L6" s="13" t="str">
        <f t="shared" ref="L6:L35" si="1">IF(A6="","",J6-K6)</f>
        <v/>
      </c>
      <c r="M6" s="5"/>
      <c r="N6" s="5"/>
      <c r="O6" s="5"/>
    </row>
    <row r="7" spans="1:15" ht="15">
      <c r="A7" s="5"/>
      <c r="B7" s="5"/>
      <c r="C7" s="5"/>
      <c r="D7" s="5"/>
      <c r="E7" s="12"/>
      <c r="F7" s="12"/>
      <c r="G7" s="12"/>
      <c r="H7" s="12"/>
      <c r="I7" s="12"/>
      <c r="J7" s="13" t="str">
        <f t="shared" si="0"/>
        <v/>
      </c>
      <c r="K7" s="12"/>
      <c r="L7" s="13" t="str">
        <f t="shared" si="1"/>
        <v/>
      </c>
      <c r="M7" s="5"/>
      <c r="N7" s="5"/>
      <c r="O7" s="5"/>
    </row>
    <row r="8" spans="1:15" ht="15">
      <c r="A8" s="5"/>
      <c r="B8" s="5"/>
      <c r="C8" s="5"/>
      <c r="D8" s="5"/>
      <c r="E8" s="12"/>
      <c r="F8" s="12"/>
      <c r="G8" s="12"/>
      <c r="H8" s="12"/>
      <c r="I8" s="12"/>
      <c r="J8" s="13" t="str">
        <f t="shared" si="0"/>
        <v/>
      </c>
      <c r="K8" s="12"/>
      <c r="L8" s="13" t="str">
        <f t="shared" si="1"/>
        <v/>
      </c>
      <c r="M8" s="5"/>
      <c r="N8" s="5"/>
      <c r="O8" s="5"/>
    </row>
    <row r="9" spans="1:15" ht="15">
      <c r="A9" s="5"/>
      <c r="B9" s="5"/>
      <c r="C9" s="5"/>
      <c r="D9" s="5"/>
      <c r="E9" s="12"/>
      <c r="F9" s="12"/>
      <c r="G9" s="12"/>
      <c r="H9" s="12"/>
      <c r="I9" s="12"/>
      <c r="J9" s="13" t="str">
        <f t="shared" si="0"/>
        <v/>
      </c>
      <c r="K9" s="12"/>
      <c r="L9" s="13" t="str">
        <f t="shared" si="1"/>
        <v/>
      </c>
      <c r="M9" s="5"/>
      <c r="N9" s="5"/>
      <c r="O9" s="5"/>
    </row>
    <row r="10" spans="1:15" ht="15">
      <c r="A10" s="5"/>
      <c r="B10" s="5"/>
      <c r="C10" s="5"/>
      <c r="D10" s="5"/>
      <c r="E10" s="12"/>
      <c r="F10" s="12"/>
      <c r="G10" s="12"/>
      <c r="H10" s="12"/>
      <c r="I10" s="12"/>
      <c r="J10" s="13" t="str">
        <f t="shared" si="0"/>
        <v/>
      </c>
      <c r="K10" s="12"/>
      <c r="L10" s="13" t="str">
        <f t="shared" si="1"/>
        <v/>
      </c>
      <c r="M10" s="5"/>
      <c r="N10" s="5"/>
      <c r="O10" s="5"/>
    </row>
    <row r="11" spans="1:15" ht="15">
      <c r="A11" s="5"/>
      <c r="B11" s="5"/>
      <c r="C11" s="5"/>
      <c r="D11" s="5"/>
      <c r="E11" s="12"/>
      <c r="F11" s="12"/>
      <c r="G11" s="12"/>
      <c r="H11" s="12"/>
      <c r="I11" s="12"/>
      <c r="J11" s="13" t="str">
        <f t="shared" si="0"/>
        <v/>
      </c>
      <c r="K11" s="12"/>
      <c r="L11" s="13" t="str">
        <f t="shared" si="1"/>
        <v/>
      </c>
      <c r="M11" s="5"/>
      <c r="N11" s="5"/>
      <c r="O11" s="5"/>
    </row>
    <row r="12" spans="1:15" ht="15">
      <c r="A12" s="5"/>
      <c r="B12" s="5"/>
      <c r="C12" s="5"/>
      <c r="D12" s="5"/>
      <c r="E12" s="12"/>
      <c r="F12" s="12"/>
      <c r="G12" s="12"/>
      <c r="H12" s="12"/>
      <c r="I12" s="12"/>
      <c r="J12" s="13" t="str">
        <f t="shared" si="0"/>
        <v/>
      </c>
      <c r="K12" s="12"/>
      <c r="L12" s="13" t="str">
        <f t="shared" si="1"/>
        <v/>
      </c>
      <c r="M12" s="5"/>
      <c r="N12" s="5"/>
      <c r="O12" s="5"/>
    </row>
    <row r="13" spans="1:15" ht="15">
      <c r="A13" s="5"/>
      <c r="B13" s="5"/>
      <c r="C13" s="5"/>
      <c r="D13" s="5"/>
      <c r="E13" s="12"/>
      <c r="F13" s="12"/>
      <c r="G13" s="12"/>
      <c r="H13" s="12"/>
      <c r="I13" s="12"/>
      <c r="J13" s="13" t="str">
        <f t="shared" si="0"/>
        <v/>
      </c>
      <c r="K13" s="12"/>
      <c r="L13" s="13" t="str">
        <f t="shared" si="1"/>
        <v/>
      </c>
      <c r="M13" s="5"/>
      <c r="N13" s="5"/>
      <c r="O13" s="5"/>
    </row>
    <row r="14" spans="1:15" ht="15">
      <c r="A14" s="5"/>
      <c r="B14" s="5"/>
      <c r="C14" s="5"/>
      <c r="D14" s="5"/>
      <c r="E14" s="12"/>
      <c r="F14" s="12"/>
      <c r="G14" s="12"/>
      <c r="H14" s="12"/>
      <c r="I14" s="12"/>
      <c r="J14" s="13" t="str">
        <f t="shared" si="0"/>
        <v/>
      </c>
      <c r="K14" s="12"/>
      <c r="L14" s="13" t="str">
        <f t="shared" si="1"/>
        <v/>
      </c>
      <c r="M14" s="5"/>
      <c r="N14" s="5"/>
      <c r="O14" s="5"/>
    </row>
    <row r="15" spans="1:15" ht="15">
      <c r="A15" s="5"/>
      <c r="B15" s="5"/>
      <c r="C15" s="5"/>
      <c r="D15" s="5"/>
      <c r="E15" s="12"/>
      <c r="F15" s="12"/>
      <c r="G15" s="12"/>
      <c r="H15" s="12"/>
      <c r="I15" s="12"/>
      <c r="J15" s="13" t="str">
        <f t="shared" si="0"/>
        <v/>
      </c>
      <c r="K15" s="12"/>
      <c r="L15" s="13" t="str">
        <f t="shared" si="1"/>
        <v/>
      </c>
      <c r="M15" s="5"/>
      <c r="N15" s="5"/>
      <c r="O15" s="5"/>
    </row>
    <row r="16" spans="1:15" ht="15">
      <c r="A16" s="5"/>
      <c r="B16" s="5"/>
      <c r="C16" s="5"/>
      <c r="D16" s="5"/>
      <c r="E16" s="12"/>
      <c r="F16" s="12"/>
      <c r="G16" s="12"/>
      <c r="H16" s="12"/>
      <c r="I16" s="12"/>
      <c r="J16" s="13" t="str">
        <f t="shared" si="0"/>
        <v/>
      </c>
      <c r="K16" s="12"/>
      <c r="L16" s="13" t="str">
        <f t="shared" si="1"/>
        <v/>
      </c>
      <c r="M16" s="5"/>
      <c r="N16" s="5"/>
      <c r="O16" s="5"/>
    </row>
    <row r="17" spans="1:15" ht="15">
      <c r="A17" s="5"/>
      <c r="B17" s="5"/>
      <c r="C17" s="5"/>
      <c r="D17" s="5"/>
      <c r="E17" s="12"/>
      <c r="F17" s="12"/>
      <c r="G17" s="12"/>
      <c r="H17" s="12"/>
      <c r="I17" s="12"/>
      <c r="J17" s="13" t="str">
        <f t="shared" si="0"/>
        <v/>
      </c>
      <c r="K17" s="12"/>
      <c r="L17" s="13" t="str">
        <f t="shared" si="1"/>
        <v/>
      </c>
      <c r="M17" s="5"/>
      <c r="N17" s="5"/>
      <c r="O17" s="5"/>
    </row>
    <row r="18" spans="1:15" ht="15">
      <c r="A18" s="5"/>
      <c r="B18" s="5"/>
      <c r="C18" s="5"/>
      <c r="D18" s="5"/>
      <c r="E18" s="12"/>
      <c r="F18" s="12"/>
      <c r="G18" s="12"/>
      <c r="H18" s="12"/>
      <c r="I18" s="12"/>
      <c r="J18" s="13" t="str">
        <f t="shared" si="0"/>
        <v/>
      </c>
      <c r="K18" s="12"/>
      <c r="L18" s="13" t="str">
        <f t="shared" si="1"/>
        <v/>
      </c>
      <c r="M18" s="5"/>
      <c r="N18" s="5"/>
      <c r="O18" s="5"/>
    </row>
    <row r="19" spans="1:15" ht="15">
      <c r="A19" s="5"/>
      <c r="B19" s="5"/>
      <c r="C19" s="5"/>
      <c r="D19" s="5"/>
      <c r="E19" s="12"/>
      <c r="F19" s="12"/>
      <c r="G19" s="12"/>
      <c r="H19" s="12"/>
      <c r="I19" s="12"/>
      <c r="J19" s="13" t="str">
        <f t="shared" si="0"/>
        <v/>
      </c>
      <c r="K19" s="12"/>
      <c r="L19" s="13" t="str">
        <f t="shared" si="1"/>
        <v/>
      </c>
      <c r="M19" s="5"/>
      <c r="N19" s="5"/>
      <c r="O19" s="5"/>
    </row>
    <row r="20" spans="1:15" ht="15">
      <c r="A20" s="5"/>
      <c r="B20" s="5"/>
      <c r="C20" s="5"/>
      <c r="D20" s="5"/>
      <c r="E20" s="12"/>
      <c r="F20" s="12"/>
      <c r="G20" s="12"/>
      <c r="H20" s="12"/>
      <c r="I20" s="12"/>
      <c r="J20" s="13" t="str">
        <f t="shared" si="0"/>
        <v/>
      </c>
      <c r="K20" s="12"/>
      <c r="L20" s="13" t="str">
        <f t="shared" si="1"/>
        <v/>
      </c>
      <c r="M20" s="5"/>
      <c r="N20" s="5"/>
      <c r="O20" s="5"/>
    </row>
    <row r="21" spans="1:15" ht="15">
      <c r="A21" s="5"/>
      <c r="B21" s="5"/>
      <c r="C21" s="5"/>
      <c r="D21" s="5"/>
      <c r="E21" s="12"/>
      <c r="F21" s="12"/>
      <c r="G21" s="12"/>
      <c r="H21" s="12"/>
      <c r="I21" s="12"/>
      <c r="J21" s="13" t="str">
        <f t="shared" si="0"/>
        <v/>
      </c>
      <c r="K21" s="12"/>
      <c r="L21" s="13" t="str">
        <f t="shared" si="1"/>
        <v/>
      </c>
      <c r="M21" s="5"/>
      <c r="N21" s="5"/>
      <c r="O21" s="5"/>
    </row>
    <row r="22" spans="1:15" ht="15">
      <c r="A22" s="5"/>
      <c r="B22" s="5"/>
      <c r="C22" s="5"/>
      <c r="D22" s="5"/>
      <c r="E22" s="12"/>
      <c r="F22" s="12"/>
      <c r="G22" s="12"/>
      <c r="H22" s="12"/>
      <c r="I22" s="12"/>
      <c r="J22" s="13" t="str">
        <f t="shared" si="0"/>
        <v/>
      </c>
      <c r="K22" s="12"/>
      <c r="L22" s="13" t="str">
        <f t="shared" si="1"/>
        <v/>
      </c>
      <c r="M22" s="5"/>
      <c r="N22" s="5"/>
      <c r="O22" s="5"/>
    </row>
    <row r="23" spans="1:15" ht="15">
      <c r="A23" s="5"/>
      <c r="B23" s="5"/>
      <c r="C23" s="5"/>
      <c r="D23" s="5"/>
      <c r="E23" s="12"/>
      <c r="F23" s="12"/>
      <c r="G23" s="12"/>
      <c r="H23" s="12"/>
      <c r="I23" s="12"/>
      <c r="J23" s="13" t="str">
        <f t="shared" si="0"/>
        <v/>
      </c>
      <c r="K23" s="12"/>
      <c r="L23" s="13" t="str">
        <f t="shared" si="1"/>
        <v/>
      </c>
      <c r="M23" s="5"/>
      <c r="N23" s="5"/>
      <c r="O23" s="5"/>
    </row>
    <row r="24" spans="1:15" ht="15">
      <c r="A24" s="5"/>
      <c r="B24" s="5"/>
      <c r="C24" s="5"/>
      <c r="D24" s="5"/>
      <c r="E24" s="12"/>
      <c r="F24" s="12"/>
      <c r="G24" s="12"/>
      <c r="H24" s="12"/>
      <c r="I24" s="12"/>
      <c r="J24" s="13" t="str">
        <f t="shared" si="0"/>
        <v/>
      </c>
      <c r="K24" s="12"/>
      <c r="L24" s="13" t="str">
        <f t="shared" si="1"/>
        <v/>
      </c>
      <c r="M24" s="5"/>
      <c r="N24" s="5"/>
      <c r="O24" s="5"/>
    </row>
    <row r="25" spans="1:15" ht="15">
      <c r="A25" s="5"/>
      <c r="B25" s="5"/>
      <c r="C25" s="5"/>
      <c r="D25" s="5"/>
      <c r="E25" s="12"/>
      <c r="F25" s="12"/>
      <c r="G25" s="12"/>
      <c r="H25" s="12"/>
      <c r="I25" s="12"/>
      <c r="J25" s="13" t="str">
        <f t="shared" si="0"/>
        <v/>
      </c>
      <c r="K25" s="12"/>
      <c r="L25" s="13" t="str">
        <f t="shared" si="1"/>
        <v/>
      </c>
      <c r="M25" s="5"/>
      <c r="N25" s="5"/>
      <c r="O25" s="5"/>
    </row>
    <row r="26" spans="1:15" ht="15">
      <c r="A26" s="5"/>
      <c r="B26" s="5"/>
      <c r="C26" s="5"/>
      <c r="D26" s="5"/>
      <c r="E26" s="12"/>
      <c r="F26" s="12"/>
      <c r="G26" s="12"/>
      <c r="H26" s="12"/>
      <c r="I26" s="12"/>
      <c r="J26" s="13" t="str">
        <f t="shared" si="0"/>
        <v/>
      </c>
      <c r="K26" s="12"/>
      <c r="L26" s="13" t="str">
        <f t="shared" si="1"/>
        <v/>
      </c>
      <c r="M26" s="5"/>
      <c r="N26" s="5"/>
      <c r="O26" s="5"/>
    </row>
    <row r="27" spans="1:15" ht="15">
      <c r="A27" s="5"/>
      <c r="B27" s="5"/>
      <c r="C27" s="5"/>
      <c r="D27" s="5"/>
      <c r="E27" s="12"/>
      <c r="F27" s="12"/>
      <c r="G27" s="12"/>
      <c r="H27" s="12"/>
      <c r="I27" s="12"/>
      <c r="J27" s="13" t="str">
        <f t="shared" si="0"/>
        <v/>
      </c>
      <c r="K27" s="12"/>
      <c r="L27" s="13" t="str">
        <f t="shared" si="1"/>
        <v/>
      </c>
      <c r="M27" s="5"/>
      <c r="N27" s="5"/>
      <c r="O27" s="5"/>
    </row>
    <row r="28" spans="1:15" ht="15">
      <c r="A28" s="5"/>
      <c r="B28" s="5"/>
      <c r="C28" s="5"/>
      <c r="D28" s="5"/>
      <c r="E28" s="12"/>
      <c r="F28" s="12"/>
      <c r="G28" s="12"/>
      <c r="H28" s="12"/>
      <c r="I28" s="12"/>
      <c r="J28" s="13" t="str">
        <f t="shared" si="0"/>
        <v/>
      </c>
      <c r="K28" s="12"/>
      <c r="L28" s="13" t="str">
        <f t="shared" si="1"/>
        <v/>
      </c>
      <c r="M28" s="5"/>
      <c r="N28" s="5"/>
      <c r="O28" s="5"/>
    </row>
    <row r="29" spans="1:15" ht="15">
      <c r="A29" s="5"/>
      <c r="B29" s="5"/>
      <c r="C29" s="5"/>
      <c r="D29" s="5"/>
      <c r="E29" s="12"/>
      <c r="F29" s="12"/>
      <c r="G29" s="12"/>
      <c r="H29" s="12"/>
      <c r="I29" s="12"/>
      <c r="J29" s="13" t="str">
        <f t="shared" si="0"/>
        <v/>
      </c>
      <c r="K29" s="12"/>
      <c r="L29" s="13" t="str">
        <f t="shared" si="1"/>
        <v/>
      </c>
      <c r="M29" s="5"/>
      <c r="N29" s="5"/>
      <c r="O29" s="5"/>
    </row>
    <row r="30" spans="1:15" ht="15">
      <c r="A30" s="5"/>
      <c r="B30" s="5"/>
      <c r="C30" s="5"/>
      <c r="D30" s="5"/>
      <c r="E30" s="12"/>
      <c r="F30" s="12"/>
      <c r="G30" s="12"/>
      <c r="H30" s="12"/>
      <c r="I30" s="12"/>
      <c r="J30" s="13" t="str">
        <f t="shared" si="0"/>
        <v/>
      </c>
      <c r="K30" s="12"/>
      <c r="L30" s="13" t="str">
        <f t="shared" si="1"/>
        <v/>
      </c>
      <c r="M30" s="5"/>
      <c r="N30" s="5"/>
      <c r="O30" s="5"/>
    </row>
    <row r="31" spans="1:15" ht="15">
      <c r="A31" s="5"/>
      <c r="B31" s="5"/>
      <c r="C31" s="5"/>
      <c r="D31" s="5"/>
      <c r="E31" s="12"/>
      <c r="F31" s="12"/>
      <c r="G31" s="12"/>
      <c r="H31" s="12"/>
      <c r="I31" s="12"/>
      <c r="J31" s="13" t="str">
        <f t="shared" si="0"/>
        <v/>
      </c>
      <c r="K31" s="12"/>
      <c r="L31" s="13" t="str">
        <f t="shared" si="1"/>
        <v/>
      </c>
      <c r="M31" s="5"/>
      <c r="N31" s="5"/>
      <c r="O31" s="5"/>
    </row>
    <row r="32" spans="1:15" ht="15">
      <c r="A32" s="5"/>
      <c r="B32" s="5"/>
      <c r="C32" s="5"/>
      <c r="D32" s="5"/>
      <c r="E32" s="12"/>
      <c r="F32" s="12"/>
      <c r="G32" s="12"/>
      <c r="H32" s="12"/>
      <c r="I32" s="12"/>
      <c r="J32" s="13" t="str">
        <f t="shared" si="0"/>
        <v/>
      </c>
      <c r="K32" s="12"/>
      <c r="L32" s="13" t="str">
        <f t="shared" si="1"/>
        <v/>
      </c>
      <c r="M32" s="5"/>
      <c r="N32" s="5"/>
      <c r="O32" s="5"/>
    </row>
    <row r="33" spans="1:15" ht="15">
      <c r="A33" s="5"/>
      <c r="B33" s="5"/>
      <c r="C33" s="5"/>
      <c r="D33" s="5"/>
      <c r="E33" s="12"/>
      <c r="F33" s="12"/>
      <c r="G33" s="12"/>
      <c r="H33" s="12"/>
      <c r="I33" s="12"/>
      <c r="J33" s="13" t="str">
        <f t="shared" si="0"/>
        <v/>
      </c>
      <c r="K33" s="12"/>
      <c r="L33" s="13" t="str">
        <f t="shared" si="1"/>
        <v/>
      </c>
      <c r="M33" s="5"/>
      <c r="N33" s="5"/>
      <c r="O33" s="5"/>
    </row>
    <row r="34" spans="1:15" ht="15">
      <c r="A34" s="5"/>
      <c r="B34" s="5"/>
      <c r="C34" s="5"/>
      <c r="D34" s="5"/>
      <c r="E34" s="12"/>
      <c r="F34" s="12"/>
      <c r="G34" s="12"/>
      <c r="H34" s="12"/>
      <c r="I34" s="12"/>
      <c r="J34" s="13" t="str">
        <f t="shared" si="0"/>
        <v/>
      </c>
      <c r="K34" s="12"/>
      <c r="L34" s="13" t="str">
        <f t="shared" si="1"/>
        <v/>
      </c>
      <c r="M34" s="5"/>
      <c r="N34" s="5"/>
      <c r="O34" s="5"/>
    </row>
    <row r="35" spans="1:15" ht="15">
      <c r="A35" s="5"/>
      <c r="B35" s="5"/>
      <c r="C35" s="5"/>
      <c r="D35" s="5"/>
      <c r="E35" s="12"/>
      <c r="F35" s="12"/>
      <c r="G35" s="12"/>
      <c r="H35" s="12"/>
      <c r="I35" s="12"/>
      <c r="J35" s="13" t="str">
        <f t="shared" si="0"/>
        <v/>
      </c>
      <c r="K35" s="12"/>
      <c r="L35" s="13" t="str">
        <f t="shared" si="1"/>
        <v/>
      </c>
      <c r="M35" s="5"/>
      <c r="N35" s="5"/>
      <c r="O35" s="5"/>
    </row>
  </sheetData>
  <mergeCells count="3">
    <mergeCell ref="A1:O1"/>
    <mergeCell ref="A2:O2"/>
    <mergeCell ref="A3:O3"/>
  </mergeCells>
  <dataValidations count="1">
    <dataValidation type="list" sqref="C6:C35">
      <formula1>"Investment contract,Service contract,Deposit administration fund,Pension-related,Policy loan or deposit,Other"</formula1>
    </dataValidation>
  </dataValidations>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1F4E78"/>
  </sheetPr>
  <dimension ref="A1:P40"/>
  <sheetViews>
    <sheetView showGridLines="0" workbookViewId="0">
      <pane ySplit="5" topLeftCell="A6" activePane="bottomLeft" state="frozen"/>
      <selection pane="bottomLeft" sqref="A1:P1"/>
    </sheetView>
  </sheetViews>
  <sheetFormatPr defaultRowHeight="14.25"/>
  <cols>
    <col min="1" max="1" width="13" customWidth="1"/>
    <col min="2" max="2" width="23" customWidth="1"/>
    <col min="3" max="3" width="20" customWidth="1"/>
    <col min="4" max="4" width="42" customWidth="1"/>
    <col min="5" max="5" width="22" customWidth="1"/>
    <col min="6" max="6" width="24" customWidth="1"/>
    <col min="7" max="7" width="20" customWidth="1"/>
    <col min="8" max="8" width="38" customWidth="1"/>
    <col min="9" max="9" width="22" customWidth="1"/>
    <col min="10" max="12" width="18" customWidth="1"/>
    <col min="13" max="14" width="22" customWidth="1"/>
    <col min="15" max="15" width="16" customWidth="1"/>
    <col min="16" max="16" width="38" customWidth="1"/>
  </cols>
  <sheetData>
    <row r="1" spans="1:16" ht="19.899999999999999" customHeight="1">
      <c r="A1" s="41" t="s">
        <v>353</v>
      </c>
      <c r="B1" s="42" t="s">
        <v>353</v>
      </c>
      <c r="C1" s="42" t="s">
        <v>353</v>
      </c>
      <c r="D1" s="42" t="s">
        <v>353</v>
      </c>
      <c r="E1" s="42" t="s">
        <v>353</v>
      </c>
      <c r="F1" s="42" t="s">
        <v>353</v>
      </c>
      <c r="G1" s="42" t="s">
        <v>353</v>
      </c>
      <c r="H1" s="42" t="s">
        <v>353</v>
      </c>
      <c r="I1" s="42" t="s">
        <v>353</v>
      </c>
      <c r="J1" s="42" t="s">
        <v>353</v>
      </c>
      <c r="K1" s="42" t="s">
        <v>353</v>
      </c>
      <c r="L1" s="42" t="s">
        <v>353</v>
      </c>
      <c r="M1" s="42" t="s">
        <v>353</v>
      </c>
      <c r="N1" s="42" t="s">
        <v>353</v>
      </c>
      <c r="O1" s="42" t="s">
        <v>353</v>
      </c>
      <c r="P1" s="42" t="s">
        <v>353</v>
      </c>
    </row>
    <row r="2" spans="1:16" ht="24" customHeight="1">
      <c r="A2" s="43" t="s">
        <v>354</v>
      </c>
      <c r="B2" s="44" t="s">
        <v>355</v>
      </c>
      <c r="C2" s="44" t="s">
        <v>355</v>
      </c>
      <c r="D2" s="44" t="s">
        <v>355</v>
      </c>
      <c r="E2" s="44" t="s">
        <v>355</v>
      </c>
      <c r="F2" s="44" t="s">
        <v>355</v>
      </c>
      <c r="G2" s="44" t="s">
        <v>355</v>
      </c>
      <c r="H2" s="44" t="s">
        <v>355</v>
      </c>
      <c r="I2" s="44" t="s">
        <v>355</v>
      </c>
      <c r="J2" s="44" t="s">
        <v>355</v>
      </c>
      <c r="K2" s="44" t="s">
        <v>355</v>
      </c>
      <c r="L2" s="44" t="s">
        <v>355</v>
      </c>
      <c r="M2" s="44" t="s">
        <v>355</v>
      </c>
      <c r="N2" s="44" t="s">
        <v>355</v>
      </c>
      <c r="O2" s="44" t="s">
        <v>355</v>
      </c>
      <c r="P2" s="44" t="s">
        <v>355</v>
      </c>
    </row>
    <row r="3" spans="1:16" ht="24" customHeight="1">
      <c r="A3" s="48" t="s">
        <v>137</v>
      </c>
      <c r="B3" s="47" t="s">
        <v>138</v>
      </c>
      <c r="C3" s="47" t="s">
        <v>138</v>
      </c>
      <c r="D3" s="47" t="s">
        <v>138</v>
      </c>
      <c r="E3" s="47" t="s">
        <v>138</v>
      </c>
      <c r="F3" s="47" t="s">
        <v>138</v>
      </c>
      <c r="G3" s="47" t="s">
        <v>138</v>
      </c>
      <c r="H3" s="47" t="s">
        <v>138</v>
      </c>
      <c r="I3" s="47" t="s">
        <v>138</v>
      </c>
      <c r="J3" s="47" t="s">
        <v>138</v>
      </c>
      <c r="K3" s="47" t="s">
        <v>138</v>
      </c>
      <c r="L3" s="47" t="s">
        <v>138</v>
      </c>
      <c r="M3" s="47" t="s">
        <v>138</v>
      </c>
      <c r="N3" s="47" t="s">
        <v>138</v>
      </c>
      <c r="O3" s="47" t="s">
        <v>138</v>
      </c>
      <c r="P3" s="47" t="s">
        <v>138</v>
      </c>
    </row>
    <row r="4" spans="1:16" ht="15">
      <c r="A4" s="1"/>
      <c r="B4" s="1"/>
      <c r="C4" s="1"/>
      <c r="D4" s="1"/>
      <c r="E4" s="1"/>
      <c r="F4" s="1"/>
      <c r="G4" s="1"/>
      <c r="H4" s="1"/>
      <c r="I4" s="1"/>
      <c r="J4" s="1"/>
      <c r="K4" s="1"/>
      <c r="L4" s="1"/>
      <c r="M4" s="1"/>
      <c r="N4" s="1"/>
      <c r="O4" s="1"/>
      <c r="P4" s="1"/>
    </row>
    <row r="5" spans="1:16" ht="34.15" customHeight="1">
      <c r="A5" s="9" t="s">
        <v>356</v>
      </c>
      <c r="B5" s="9" t="s">
        <v>189</v>
      </c>
      <c r="C5" s="9" t="s">
        <v>357</v>
      </c>
      <c r="D5" s="9" t="s">
        <v>358</v>
      </c>
      <c r="E5" s="9" t="s">
        <v>359</v>
      </c>
      <c r="F5" s="9" t="s">
        <v>360</v>
      </c>
      <c r="G5" s="9" t="s">
        <v>361</v>
      </c>
      <c r="H5" s="9" t="s">
        <v>279</v>
      </c>
      <c r="I5" s="9" t="s">
        <v>362</v>
      </c>
      <c r="J5" s="9" t="s">
        <v>363</v>
      </c>
      <c r="K5" s="9" t="s">
        <v>10</v>
      </c>
      <c r="L5" s="9" t="s">
        <v>364</v>
      </c>
      <c r="M5" s="9" t="s">
        <v>365</v>
      </c>
      <c r="N5" s="9" t="s">
        <v>366</v>
      </c>
      <c r="O5" s="9" t="s">
        <v>152</v>
      </c>
      <c r="P5" s="9" t="s">
        <v>153</v>
      </c>
    </row>
    <row r="6" spans="1:16" ht="15">
      <c r="A6" s="5"/>
      <c r="B6" s="5"/>
      <c r="C6" s="5"/>
      <c r="D6" s="5"/>
      <c r="E6" s="12"/>
      <c r="F6" s="5"/>
      <c r="G6" s="14"/>
      <c r="H6" s="5"/>
      <c r="I6" s="5"/>
      <c r="J6" s="14"/>
      <c r="K6" s="5"/>
      <c r="L6" s="14"/>
      <c r="M6" s="14"/>
      <c r="N6" s="5"/>
      <c r="O6" s="5"/>
      <c r="P6" s="5"/>
    </row>
    <row r="7" spans="1:16" ht="15">
      <c r="A7" s="5"/>
      <c r="B7" s="5"/>
      <c r="C7" s="5"/>
      <c r="D7" s="5"/>
      <c r="E7" s="12"/>
      <c r="F7" s="5"/>
      <c r="G7" s="14"/>
      <c r="H7" s="5"/>
      <c r="I7" s="5"/>
      <c r="J7" s="14"/>
      <c r="K7" s="5"/>
      <c r="L7" s="14"/>
      <c r="M7" s="14"/>
      <c r="N7" s="5"/>
      <c r="O7" s="5"/>
      <c r="P7" s="5"/>
    </row>
    <row r="8" spans="1:16" ht="15">
      <c r="A8" s="5"/>
      <c r="B8" s="5"/>
      <c r="C8" s="5"/>
      <c r="D8" s="5"/>
      <c r="E8" s="12"/>
      <c r="F8" s="5"/>
      <c r="G8" s="14"/>
      <c r="H8" s="5"/>
      <c r="I8" s="5"/>
      <c r="J8" s="14"/>
      <c r="K8" s="5"/>
      <c r="L8" s="14"/>
      <c r="M8" s="14"/>
      <c r="N8" s="5"/>
      <c r="O8" s="5"/>
      <c r="P8" s="5"/>
    </row>
    <row r="9" spans="1:16" ht="15">
      <c r="A9" s="5"/>
      <c r="B9" s="5"/>
      <c r="C9" s="5"/>
      <c r="D9" s="5"/>
      <c r="E9" s="12"/>
      <c r="F9" s="5"/>
      <c r="G9" s="14"/>
      <c r="H9" s="5"/>
      <c r="I9" s="5"/>
      <c r="J9" s="14"/>
      <c r="K9" s="5"/>
      <c r="L9" s="14"/>
      <c r="M9" s="14"/>
      <c r="N9" s="5"/>
      <c r="O9" s="5"/>
      <c r="P9" s="5"/>
    </row>
    <row r="10" spans="1:16" ht="15">
      <c r="A10" s="5"/>
      <c r="B10" s="5"/>
      <c r="C10" s="5"/>
      <c r="D10" s="5"/>
      <c r="E10" s="12"/>
      <c r="F10" s="5"/>
      <c r="G10" s="14"/>
      <c r="H10" s="5"/>
      <c r="I10" s="5"/>
      <c r="J10" s="14"/>
      <c r="K10" s="5"/>
      <c r="L10" s="14"/>
      <c r="M10" s="14"/>
      <c r="N10" s="5"/>
      <c r="O10" s="5"/>
      <c r="P10" s="5"/>
    </row>
    <row r="11" spans="1:16" ht="15">
      <c r="A11" s="5"/>
      <c r="B11" s="5"/>
      <c r="C11" s="5"/>
      <c r="D11" s="5"/>
      <c r="E11" s="12"/>
      <c r="F11" s="5"/>
      <c r="G11" s="14"/>
      <c r="H11" s="5"/>
      <c r="I11" s="5"/>
      <c r="J11" s="14"/>
      <c r="K11" s="5"/>
      <c r="L11" s="14"/>
      <c r="M11" s="14"/>
      <c r="N11" s="5"/>
      <c r="O11" s="5"/>
      <c r="P11" s="5"/>
    </row>
    <row r="12" spans="1:16" ht="15">
      <c r="A12" s="5"/>
      <c r="B12" s="5"/>
      <c r="C12" s="5"/>
      <c r="D12" s="5"/>
      <c r="E12" s="12"/>
      <c r="F12" s="5"/>
      <c r="G12" s="14"/>
      <c r="H12" s="5"/>
      <c r="I12" s="5"/>
      <c r="J12" s="14"/>
      <c r="K12" s="5"/>
      <c r="L12" s="14"/>
      <c r="M12" s="14"/>
      <c r="N12" s="5"/>
      <c r="O12" s="5"/>
      <c r="P12" s="5"/>
    </row>
    <row r="13" spans="1:16" ht="15">
      <c r="A13" s="5"/>
      <c r="B13" s="5"/>
      <c r="C13" s="5"/>
      <c r="D13" s="5"/>
      <c r="E13" s="12"/>
      <c r="F13" s="5"/>
      <c r="G13" s="14"/>
      <c r="H13" s="5"/>
      <c r="I13" s="5"/>
      <c r="J13" s="14"/>
      <c r="K13" s="5"/>
      <c r="L13" s="14"/>
      <c r="M13" s="14"/>
      <c r="N13" s="5"/>
      <c r="O13" s="5"/>
      <c r="P13" s="5"/>
    </row>
    <row r="14" spans="1:16" ht="15">
      <c r="A14" s="5"/>
      <c r="B14" s="5"/>
      <c r="C14" s="5"/>
      <c r="D14" s="5"/>
      <c r="E14" s="12"/>
      <c r="F14" s="5"/>
      <c r="G14" s="14"/>
      <c r="H14" s="5"/>
      <c r="I14" s="5"/>
      <c r="J14" s="14"/>
      <c r="K14" s="5"/>
      <c r="L14" s="14"/>
      <c r="M14" s="14"/>
      <c r="N14" s="5"/>
      <c r="O14" s="5"/>
      <c r="P14" s="5"/>
    </row>
    <row r="15" spans="1:16" ht="15">
      <c r="A15" s="5"/>
      <c r="B15" s="5"/>
      <c r="C15" s="5"/>
      <c r="D15" s="5"/>
      <c r="E15" s="12"/>
      <c r="F15" s="5"/>
      <c r="G15" s="14"/>
      <c r="H15" s="5"/>
      <c r="I15" s="5"/>
      <c r="J15" s="14"/>
      <c r="K15" s="5"/>
      <c r="L15" s="14"/>
      <c r="M15" s="14"/>
      <c r="N15" s="5"/>
      <c r="O15" s="5"/>
      <c r="P15" s="5"/>
    </row>
    <row r="16" spans="1:16" ht="15">
      <c r="A16" s="5"/>
      <c r="B16" s="5"/>
      <c r="C16" s="5"/>
      <c r="D16" s="5"/>
      <c r="E16" s="12"/>
      <c r="F16" s="5"/>
      <c r="G16" s="14"/>
      <c r="H16" s="5"/>
      <c r="I16" s="5"/>
      <c r="J16" s="14"/>
      <c r="K16" s="5"/>
      <c r="L16" s="14"/>
      <c r="M16" s="14"/>
      <c r="N16" s="5"/>
      <c r="O16" s="5"/>
      <c r="P16" s="5"/>
    </row>
    <row r="17" spans="1:16" ht="15">
      <c r="A17" s="5"/>
      <c r="B17" s="5"/>
      <c r="C17" s="5"/>
      <c r="D17" s="5"/>
      <c r="E17" s="12"/>
      <c r="F17" s="5"/>
      <c r="G17" s="14"/>
      <c r="H17" s="5"/>
      <c r="I17" s="5"/>
      <c r="J17" s="14"/>
      <c r="K17" s="5"/>
      <c r="L17" s="14"/>
      <c r="M17" s="14"/>
      <c r="N17" s="5"/>
      <c r="O17" s="5"/>
      <c r="P17" s="5"/>
    </row>
    <row r="18" spans="1:16" ht="15">
      <c r="A18" s="5"/>
      <c r="B18" s="5"/>
      <c r="C18" s="5"/>
      <c r="D18" s="5"/>
      <c r="E18" s="12"/>
      <c r="F18" s="5"/>
      <c r="G18" s="14"/>
      <c r="H18" s="5"/>
      <c r="I18" s="5"/>
      <c r="J18" s="14"/>
      <c r="K18" s="5"/>
      <c r="L18" s="14"/>
      <c r="M18" s="14"/>
      <c r="N18" s="5"/>
      <c r="O18" s="5"/>
      <c r="P18" s="5"/>
    </row>
    <row r="19" spans="1:16" ht="15">
      <c r="A19" s="5"/>
      <c r="B19" s="5"/>
      <c r="C19" s="5"/>
      <c r="D19" s="5"/>
      <c r="E19" s="12"/>
      <c r="F19" s="5"/>
      <c r="G19" s="14"/>
      <c r="H19" s="5"/>
      <c r="I19" s="5"/>
      <c r="J19" s="14"/>
      <c r="K19" s="5"/>
      <c r="L19" s="14"/>
      <c r="M19" s="14"/>
      <c r="N19" s="5"/>
      <c r="O19" s="5"/>
      <c r="P19" s="5"/>
    </row>
    <row r="20" spans="1:16" ht="15">
      <c r="A20" s="5"/>
      <c r="B20" s="5"/>
      <c r="C20" s="5"/>
      <c r="D20" s="5"/>
      <c r="E20" s="12"/>
      <c r="F20" s="5"/>
      <c r="G20" s="14"/>
      <c r="H20" s="5"/>
      <c r="I20" s="5"/>
      <c r="J20" s="14"/>
      <c r="K20" s="5"/>
      <c r="L20" s="14"/>
      <c r="M20" s="14"/>
      <c r="N20" s="5"/>
      <c r="O20" s="5"/>
      <c r="P20" s="5"/>
    </row>
    <row r="21" spans="1:16" ht="15">
      <c r="A21" s="5"/>
      <c r="B21" s="5"/>
      <c r="C21" s="5"/>
      <c r="D21" s="5"/>
      <c r="E21" s="12"/>
      <c r="F21" s="5"/>
      <c r="G21" s="14"/>
      <c r="H21" s="5"/>
      <c r="I21" s="5"/>
      <c r="J21" s="14"/>
      <c r="K21" s="5"/>
      <c r="L21" s="14"/>
      <c r="M21" s="14"/>
      <c r="N21" s="5"/>
      <c r="O21" s="5"/>
      <c r="P21" s="5"/>
    </row>
    <row r="22" spans="1:16" ht="15">
      <c r="A22" s="5"/>
      <c r="B22" s="5"/>
      <c r="C22" s="5"/>
      <c r="D22" s="5"/>
      <c r="E22" s="12"/>
      <c r="F22" s="5"/>
      <c r="G22" s="14"/>
      <c r="H22" s="5"/>
      <c r="I22" s="5"/>
      <c r="J22" s="14"/>
      <c r="K22" s="5"/>
      <c r="L22" s="14"/>
      <c r="M22" s="14"/>
      <c r="N22" s="5"/>
      <c r="O22" s="5"/>
      <c r="P22" s="5"/>
    </row>
    <row r="23" spans="1:16" ht="15">
      <c r="A23" s="5"/>
      <c r="B23" s="5"/>
      <c r="C23" s="5"/>
      <c r="D23" s="5"/>
      <c r="E23" s="12"/>
      <c r="F23" s="5"/>
      <c r="G23" s="14"/>
      <c r="H23" s="5"/>
      <c r="I23" s="5"/>
      <c r="J23" s="14"/>
      <c r="K23" s="5"/>
      <c r="L23" s="14"/>
      <c r="M23" s="14"/>
      <c r="N23" s="5"/>
      <c r="O23" s="5"/>
      <c r="P23" s="5"/>
    </row>
    <row r="24" spans="1:16" ht="15">
      <c r="A24" s="5"/>
      <c r="B24" s="5"/>
      <c r="C24" s="5"/>
      <c r="D24" s="5"/>
      <c r="E24" s="12"/>
      <c r="F24" s="5"/>
      <c r="G24" s="14"/>
      <c r="H24" s="5"/>
      <c r="I24" s="5"/>
      <c r="J24" s="14"/>
      <c r="K24" s="5"/>
      <c r="L24" s="14"/>
      <c r="M24" s="14"/>
      <c r="N24" s="5"/>
      <c r="O24" s="5"/>
      <c r="P24" s="5"/>
    </row>
    <row r="25" spans="1:16" ht="15">
      <c r="A25" s="5"/>
      <c r="B25" s="5"/>
      <c r="C25" s="5"/>
      <c r="D25" s="5"/>
      <c r="E25" s="12"/>
      <c r="F25" s="5"/>
      <c r="G25" s="14"/>
      <c r="H25" s="5"/>
      <c r="I25" s="5"/>
      <c r="J25" s="14"/>
      <c r="K25" s="5"/>
      <c r="L25" s="14"/>
      <c r="M25" s="14"/>
      <c r="N25" s="5"/>
      <c r="O25" s="5"/>
      <c r="P25" s="5"/>
    </row>
    <row r="26" spans="1:16" ht="15">
      <c r="A26" s="5"/>
      <c r="B26" s="5"/>
      <c r="C26" s="5"/>
      <c r="D26" s="5"/>
      <c r="E26" s="12"/>
      <c r="F26" s="5"/>
      <c r="G26" s="14"/>
      <c r="H26" s="5"/>
      <c r="I26" s="5"/>
      <c r="J26" s="14"/>
      <c r="K26" s="5"/>
      <c r="L26" s="14"/>
      <c r="M26" s="14"/>
      <c r="N26" s="5"/>
      <c r="O26" s="5"/>
      <c r="P26" s="5"/>
    </row>
    <row r="27" spans="1:16" ht="15">
      <c r="A27" s="5"/>
      <c r="B27" s="5"/>
      <c r="C27" s="5"/>
      <c r="D27" s="5"/>
      <c r="E27" s="12"/>
      <c r="F27" s="5"/>
      <c r="G27" s="14"/>
      <c r="H27" s="5"/>
      <c r="I27" s="5"/>
      <c r="J27" s="14"/>
      <c r="K27" s="5"/>
      <c r="L27" s="14"/>
      <c r="M27" s="14"/>
      <c r="N27" s="5"/>
      <c r="O27" s="5"/>
      <c r="P27" s="5"/>
    </row>
    <row r="28" spans="1:16" ht="15">
      <c r="A28" s="5"/>
      <c r="B28" s="5"/>
      <c r="C28" s="5"/>
      <c r="D28" s="5"/>
      <c r="E28" s="12"/>
      <c r="F28" s="5"/>
      <c r="G28" s="14"/>
      <c r="H28" s="5"/>
      <c r="I28" s="5"/>
      <c r="J28" s="14"/>
      <c r="K28" s="5"/>
      <c r="L28" s="14"/>
      <c r="M28" s="14"/>
      <c r="N28" s="5"/>
      <c r="O28" s="5"/>
      <c r="P28" s="5"/>
    </row>
    <row r="29" spans="1:16" ht="15">
      <c r="A29" s="5"/>
      <c r="B29" s="5"/>
      <c r="C29" s="5"/>
      <c r="D29" s="5"/>
      <c r="E29" s="12"/>
      <c r="F29" s="5"/>
      <c r="G29" s="14"/>
      <c r="H29" s="5"/>
      <c r="I29" s="5"/>
      <c r="J29" s="14"/>
      <c r="K29" s="5"/>
      <c r="L29" s="14"/>
      <c r="M29" s="14"/>
      <c r="N29" s="5"/>
      <c r="O29" s="5"/>
      <c r="P29" s="5"/>
    </row>
    <row r="30" spans="1:16" ht="15">
      <c r="A30" s="5"/>
      <c r="B30" s="5"/>
      <c r="C30" s="5"/>
      <c r="D30" s="5"/>
      <c r="E30" s="12"/>
      <c r="F30" s="5"/>
      <c r="G30" s="14"/>
      <c r="H30" s="5"/>
      <c r="I30" s="5"/>
      <c r="J30" s="14"/>
      <c r="K30" s="5"/>
      <c r="L30" s="14"/>
      <c r="M30" s="14"/>
      <c r="N30" s="5"/>
      <c r="O30" s="5"/>
      <c r="P30" s="5"/>
    </row>
    <row r="31" spans="1:16" ht="15">
      <c r="A31" s="5"/>
      <c r="B31" s="5"/>
      <c r="C31" s="5"/>
      <c r="D31" s="5"/>
      <c r="E31" s="12"/>
      <c r="F31" s="5"/>
      <c r="G31" s="14"/>
      <c r="H31" s="5"/>
      <c r="I31" s="5"/>
      <c r="J31" s="14"/>
      <c r="K31" s="5"/>
      <c r="L31" s="14"/>
      <c r="M31" s="14"/>
      <c r="N31" s="5"/>
      <c r="O31" s="5"/>
      <c r="P31" s="5"/>
    </row>
    <row r="32" spans="1:16" ht="15">
      <c r="A32" s="5"/>
      <c r="B32" s="5"/>
      <c r="C32" s="5"/>
      <c r="D32" s="5"/>
      <c r="E32" s="12"/>
      <c r="F32" s="5"/>
      <c r="G32" s="14"/>
      <c r="H32" s="5"/>
      <c r="I32" s="5"/>
      <c r="J32" s="14"/>
      <c r="K32" s="5"/>
      <c r="L32" s="14"/>
      <c r="M32" s="14"/>
      <c r="N32" s="5"/>
      <c r="O32" s="5"/>
      <c r="P32" s="5"/>
    </row>
    <row r="33" spans="1:16" ht="15">
      <c r="A33" s="5"/>
      <c r="B33" s="5"/>
      <c r="C33" s="5"/>
      <c r="D33" s="5"/>
      <c r="E33" s="12"/>
      <c r="F33" s="5"/>
      <c r="G33" s="14"/>
      <c r="H33" s="5"/>
      <c r="I33" s="5"/>
      <c r="J33" s="14"/>
      <c r="K33" s="5"/>
      <c r="L33" s="14"/>
      <c r="M33" s="14"/>
      <c r="N33" s="5"/>
      <c r="O33" s="5"/>
      <c r="P33" s="5"/>
    </row>
    <row r="34" spans="1:16" ht="15">
      <c r="A34" s="5"/>
      <c r="B34" s="5"/>
      <c r="C34" s="5"/>
      <c r="D34" s="5"/>
      <c r="E34" s="12"/>
      <c r="F34" s="5"/>
      <c r="G34" s="14"/>
      <c r="H34" s="5"/>
      <c r="I34" s="5"/>
      <c r="J34" s="14"/>
      <c r="K34" s="5"/>
      <c r="L34" s="14"/>
      <c r="M34" s="14"/>
      <c r="N34" s="5"/>
      <c r="O34" s="5"/>
      <c r="P34" s="5"/>
    </row>
    <row r="35" spans="1:16" ht="15">
      <c r="A35" s="5"/>
      <c r="B35" s="5"/>
      <c r="C35" s="5"/>
      <c r="D35" s="5"/>
      <c r="E35" s="12"/>
      <c r="F35" s="5"/>
      <c r="G35" s="14"/>
      <c r="H35" s="5"/>
      <c r="I35" s="5"/>
      <c r="J35" s="14"/>
      <c r="K35" s="5"/>
      <c r="L35" s="14"/>
      <c r="M35" s="14"/>
      <c r="N35" s="5"/>
      <c r="O35" s="5"/>
      <c r="P35" s="5"/>
    </row>
    <row r="36" spans="1:16" ht="15">
      <c r="A36" s="5"/>
      <c r="B36" s="5"/>
      <c r="C36" s="5"/>
      <c r="D36" s="5"/>
      <c r="E36" s="12"/>
      <c r="F36" s="5"/>
      <c r="G36" s="14"/>
      <c r="H36" s="5"/>
      <c r="I36" s="5"/>
      <c r="J36" s="14"/>
      <c r="K36" s="5"/>
      <c r="L36" s="14"/>
      <c r="M36" s="14"/>
      <c r="N36" s="5"/>
      <c r="O36" s="5"/>
      <c r="P36" s="5"/>
    </row>
    <row r="37" spans="1:16" ht="15">
      <c r="A37" s="5"/>
      <c r="B37" s="5"/>
      <c r="C37" s="5"/>
      <c r="D37" s="5"/>
      <c r="E37" s="12"/>
      <c r="F37" s="5"/>
      <c r="G37" s="14"/>
      <c r="H37" s="5"/>
      <c r="I37" s="5"/>
      <c r="J37" s="14"/>
      <c r="K37" s="5"/>
      <c r="L37" s="14"/>
      <c r="M37" s="14"/>
      <c r="N37" s="5"/>
      <c r="O37" s="5"/>
      <c r="P37" s="5"/>
    </row>
    <row r="38" spans="1:16" ht="15">
      <c r="A38" s="5"/>
      <c r="B38" s="5"/>
      <c r="C38" s="5"/>
      <c r="D38" s="5"/>
      <c r="E38" s="12"/>
      <c r="F38" s="5"/>
      <c r="G38" s="14"/>
      <c r="H38" s="5"/>
      <c r="I38" s="5"/>
      <c r="J38" s="14"/>
      <c r="K38" s="5"/>
      <c r="L38" s="14"/>
      <c r="M38" s="14"/>
      <c r="N38" s="5"/>
      <c r="O38" s="5"/>
      <c r="P38" s="5"/>
    </row>
    <row r="39" spans="1:16" ht="15">
      <c r="A39" s="5"/>
      <c r="B39" s="5"/>
      <c r="C39" s="5"/>
      <c r="D39" s="5"/>
      <c r="E39" s="12"/>
      <c r="F39" s="5"/>
      <c r="G39" s="14"/>
      <c r="H39" s="5"/>
      <c r="I39" s="5"/>
      <c r="J39" s="14"/>
      <c r="K39" s="5"/>
      <c r="L39" s="14"/>
      <c r="M39" s="14"/>
      <c r="N39" s="5"/>
      <c r="O39" s="5"/>
      <c r="P39" s="5"/>
    </row>
    <row r="40" spans="1:16" ht="15">
      <c r="A40" s="5"/>
      <c r="B40" s="5"/>
      <c r="C40" s="5"/>
      <c r="D40" s="5"/>
      <c r="E40" s="12"/>
      <c r="F40" s="5"/>
      <c r="G40" s="14"/>
      <c r="H40" s="5"/>
      <c r="I40" s="5"/>
      <c r="J40" s="14"/>
      <c r="K40" s="5"/>
      <c r="L40" s="14"/>
      <c r="M40" s="14"/>
      <c r="N40" s="5"/>
      <c r="O40" s="5"/>
      <c r="P40" s="5"/>
    </row>
  </sheetData>
  <mergeCells count="3">
    <mergeCell ref="A1:P1"/>
    <mergeCell ref="A2:P2"/>
    <mergeCell ref="A3:P3"/>
  </mergeCells>
  <conditionalFormatting sqref="K6:K40">
    <cfRule type="containsText" dxfId="4" priority="1" operator="containsText" text="Open"/>
  </conditionalFormatting>
  <dataValidations count="5">
    <dataValidation type="list" sqref="B6:B40">
      <formula1>"Data,Method,Assumption,Model or control,Reconciliation,Reinsurance,ALM or liquidity,Solvency,Peer review,Conflict or independence,Other"</formula1>
    </dataValidation>
    <dataValidation type="list" sqref="C6:C40">
      <formula1>"Statutory or core,Guideline mandatory,First-year transitional,Recommendation"</formula1>
    </dataValidation>
    <dataValidation type="list" sqref="F6:F40">
      <formula1>"None,Emphasis,Qualified,Adverse,Unable to form"</formula1>
    </dataValidation>
    <dataValidation type="list" sqref="K6:K40">
      <formula1>"Open,In progress,Closed,Accepted risk,N/A"</formula1>
    </dataValidation>
    <dataValidation type="list" sqref="N6:N40">
      <formula1>"Yes,No,N/A"</formula1>
    </dataValidation>
  </dataValidation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A61C00"/>
  </sheetPr>
  <dimension ref="A1:F19"/>
  <sheetViews>
    <sheetView showGridLines="0" workbookViewId="0">
      <pane ySplit="5" topLeftCell="A6" activePane="bottomLeft" state="frozen"/>
      <selection pane="bottomLeft" activeCell="A6" sqref="A6"/>
    </sheetView>
  </sheetViews>
  <sheetFormatPr defaultRowHeight="14.25"/>
  <cols>
    <col min="1" max="1" width="42" customWidth="1"/>
    <col min="2" max="3" width="18" customWidth="1"/>
    <col min="4" max="4" width="31" customWidth="1"/>
    <col min="5" max="5" width="64" customWidth="1"/>
    <col min="6" max="6" width="18" customWidth="1"/>
  </cols>
  <sheetData>
    <row r="1" spans="1:6" ht="19.899999999999999" customHeight="1">
      <c r="A1" s="41" t="s">
        <v>367</v>
      </c>
      <c r="B1" s="42" t="s">
        <v>368</v>
      </c>
      <c r="C1" s="42" t="s">
        <v>368</v>
      </c>
      <c r="D1" s="42" t="s">
        <v>368</v>
      </c>
      <c r="E1" s="42" t="s">
        <v>368</v>
      </c>
      <c r="F1" s="42" t="s">
        <v>368</v>
      </c>
    </row>
    <row r="2" spans="1:6" ht="24" customHeight="1">
      <c r="A2" s="43" t="s">
        <v>369</v>
      </c>
      <c r="B2" s="44" t="s">
        <v>370</v>
      </c>
      <c r="C2" s="44" t="s">
        <v>370</v>
      </c>
      <c r="D2" s="44" t="s">
        <v>370</v>
      </c>
      <c r="E2" s="44" t="s">
        <v>370</v>
      </c>
      <c r="F2" s="44" t="s">
        <v>370</v>
      </c>
    </row>
    <row r="3" spans="1:6" ht="15">
      <c r="A3" s="1"/>
      <c r="B3" s="1"/>
      <c r="C3" s="1"/>
      <c r="D3" s="1"/>
      <c r="E3" s="1"/>
      <c r="F3" s="1"/>
    </row>
    <row r="4" spans="1:6" ht="15">
      <c r="A4" s="1"/>
      <c r="B4" s="1"/>
      <c r="C4" s="1"/>
      <c r="D4" s="1"/>
      <c r="E4" s="1"/>
      <c r="F4" s="1"/>
    </row>
    <row r="5" spans="1:6" ht="34.15" customHeight="1">
      <c r="A5" s="9" t="s">
        <v>371</v>
      </c>
      <c r="B5" s="9" t="s">
        <v>372</v>
      </c>
      <c r="C5" s="9" t="s">
        <v>10</v>
      </c>
      <c r="D5" s="9" t="s">
        <v>71</v>
      </c>
      <c r="E5" s="9" t="s">
        <v>373</v>
      </c>
      <c r="F5" s="9" t="s">
        <v>374</v>
      </c>
    </row>
    <row r="6" spans="1:6" ht="15">
      <c r="A6" s="2" t="s">
        <v>375</v>
      </c>
      <c r="B6" s="3">
        <f>COUNTBLANK(Cover!B15:B17)+COUNTBLANK(Cover!B19)+COUNTBLANK('T1 Entity Scope'!B6:B8)+COUNTBLANK('T1 Entity Scope'!B10)+COUNTBLANK('T1 Entity Scope'!B16)</f>
        <v>8</v>
      </c>
      <c r="C6" s="3" t="str">
        <f t="shared" ref="C6:C12" si="0">IF(B6=0,"OK","REVIEW")</f>
        <v>REVIEW</v>
      </c>
      <c r="D6" s="3" t="s">
        <v>376</v>
      </c>
      <c r="E6" s="3" t="s">
        <v>377</v>
      </c>
      <c r="F6" s="5"/>
    </row>
    <row r="7" spans="1:6" ht="15">
      <c r="A7" s="2" t="s">
        <v>378</v>
      </c>
      <c r="B7" s="3">
        <f>COUNTIFS('T3 Valuation Summary'!A6:A35,"&lt;&gt;",'T3 Valuation Summary'!M6:M35,"&lt;&gt;0")</f>
        <v>0</v>
      </c>
      <c r="C7" s="3" t="str">
        <f t="shared" si="0"/>
        <v>OK</v>
      </c>
      <c r="D7" s="3" t="s">
        <v>154</v>
      </c>
      <c r="E7" s="3" t="s">
        <v>379</v>
      </c>
      <c r="F7" s="5"/>
    </row>
    <row r="8" spans="1:6" ht="15">
      <c r="A8" s="2" t="s">
        <v>380</v>
      </c>
      <c r="B8" s="3">
        <f>COUNTIFS('T4 Liability Rollforward'!A6:A35,"&lt;&gt;",'T4 Liability Rollforward'!P6:P35,"&lt;&gt;0")</f>
        <v>0</v>
      </c>
      <c r="C8" s="3" t="str">
        <f t="shared" si="0"/>
        <v>OK</v>
      </c>
      <c r="D8" s="3" t="s">
        <v>168</v>
      </c>
      <c r="E8" s="3" t="s">
        <v>381</v>
      </c>
      <c r="F8" s="5"/>
    </row>
    <row r="9" spans="1:6" ht="15">
      <c r="A9" s="2" t="s">
        <v>382</v>
      </c>
      <c r="B9" s="3">
        <f>COUNTIF('T6 Discount Rates'!P6:P45,"No")</f>
        <v>0</v>
      </c>
      <c r="C9" s="3" t="str">
        <f t="shared" si="0"/>
        <v>OK</v>
      </c>
      <c r="D9" s="3" t="s">
        <v>201</v>
      </c>
      <c r="E9" s="3" t="s">
        <v>383</v>
      </c>
      <c r="F9" s="5"/>
    </row>
    <row r="10" spans="1:6" ht="15">
      <c r="A10" s="2" t="s">
        <v>384</v>
      </c>
      <c r="B10" s="3">
        <f>COUNTIFS('T9 Reinsurance'!A6:A35,"&lt;&gt;",'T9 Reinsurance'!O6:O35,"&lt;&gt;0")</f>
        <v>0</v>
      </c>
      <c r="C10" s="3" t="str">
        <f t="shared" si="0"/>
        <v>OK</v>
      </c>
      <c r="D10" s="3" t="s">
        <v>88</v>
      </c>
      <c r="E10" s="3" t="s">
        <v>379</v>
      </c>
      <c r="F10" s="5"/>
    </row>
    <row r="11" spans="1:6" ht="30">
      <c r="A11" s="2" t="s">
        <v>385</v>
      </c>
      <c r="B11" s="3">
        <f>COUNTIF('T12 Filing Reconciliation'!H7:H17,"REVIEW")+COUNTIF('T12 Filing Reconciliation'!G21:G27,"REVIEW")+COUNTIF('T12 Filing Reconciliation'!E31:E34,"REVIEW")</f>
        <v>0</v>
      </c>
      <c r="C11" s="3" t="str">
        <f t="shared" si="0"/>
        <v>OK</v>
      </c>
      <c r="D11" s="3" t="s">
        <v>386</v>
      </c>
      <c r="E11" s="3" t="s">
        <v>387</v>
      </c>
      <c r="F11" s="5"/>
    </row>
    <row r="12" spans="1:6" ht="15">
      <c r="A12" s="2" t="s">
        <v>388</v>
      </c>
      <c r="B12" s="3">
        <f>COUNTIFS('T13 Other Obligations'!A6:A35,"&lt;&gt;",'T13 Other Obligations'!L6:L35,"&lt;&gt;0")</f>
        <v>0</v>
      </c>
      <c r="C12" s="3" t="str">
        <f t="shared" si="0"/>
        <v>OK</v>
      </c>
      <c r="D12" s="3" t="s">
        <v>340</v>
      </c>
      <c r="E12" s="3" t="s">
        <v>379</v>
      </c>
      <c r="F12" s="5"/>
    </row>
    <row r="13" spans="1:6" ht="15">
      <c r="A13" s="2" t="s">
        <v>389</v>
      </c>
      <c r="B13" s="3">
        <f>COUNTIF('T14 Issues Remediation'!K6:K40,"Open")</f>
        <v>0</v>
      </c>
      <c r="C13" s="3" t="str">
        <f>IF(B13=0,"NONE","DISCLOSED")</f>
        <v>NONE</v>
      </c>
      <c r="D13" s="3" t="s">
        <v>390</v>
      </c>
      <c r="E13" s="3" t="s">
        <v>391</v>
      </c>
      <c r="F13" s="5"/>
    </row>
    <row r="14" spans="1:6" ht="15">
      <c r="A14" s="2"/>
      <c r="B14" s="3"/>
      <c r="C14" s="3"/>
      <c r="D14" s="3"/>
      <c r="E14" s="3"/>
      <c r="F14" s="5"/>
    </row>
    <row r="15" spans="1:6" ht="15">
      <c r="A15" s="1"/>
      <c r="B15" s="1"/>
      <c r="C15" s="1"/>
      <c r="D15" s="1"/>
      <c r="E15" s="1"/>
      <c r="F15" s="1"/>
    </row>
    <row r="16" spans="1:6" ht="15">
      <c r="A16" s="1"/>
      <c r="B16" s="1"/>
      <c r="C16" s="1"/>
      <c r="D16" s="1"/>
      <c r="E16" s="1"/>
      <c r="F16" s="1"/>
    </row>
    <row r="17" spans="1:6" ht="30">
      <c r="A17" s="2" t="s">
        <v>392</v>
      </c>
      <c r="B17" s="3" t="str">
        <f>IF(B18=0,"NO MECHANICAL EXCEPTIONS","CHECK EXCEPTIONS")</f>
        <v>CHECK EXCEPTIONS</v>
      </c>
      <c r="C17" s="1"/>
      <c r="D17" s="1"/>
      <c r="E17" s="1"/>
      <c r="F17" s="1"/>
    </row>
    <row r="18" spans="1:6" ht="15">
      <c r="A18" s="2" t="s">
        <v>393</v>
      </c>
      <c r="B18" s="3">
        <f>SUM(B6:B12)</f>
        <v>8</v>
      </c>
      <c r="C18" s="1"/>
      <c r="D18" s="1"/>
      <c r="E18" s="1"/>
      <c r="F18" s="1"/>
    </row>
    <row r="19" spans="1:6" ht="15">
      <c r="A19" s="2"/>
      <c r="B19" s="5"/>
      <c r="C19" s="5"/>
      <c r="D19" s="5"/>
      <c r="E19" s="5"/>
      <c r="F19" s="5"/>
    </row>
  </sheetData>
  <mergeCells count="2">
    <mergeCell ref="A1:F1"/>
    <mergeCell ref="A2:F2"/>
  </mergeCells>
  <conditionalFormatting sqref="B17">
    <cfRule type="containsText" dxfId="3" priority="3" operator="containsText" text="REVIEW"/>
    <cfRule type="containsText" dxfId="2" priority="4" operator="containsText" text="READY"/>
  </conditionalFormatting>
  <conditionalFormatting sqref="C6:C14">
    <cfRule type="containsText" dxfId="1" priority="1" operator="containsText" text="REVIEW"/>
    <cfRule type="containsText" dxfId="0" priority="2" operator="containsText" text="OK"/>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18</vt:i4>
      </vt:variant>
    </vt:vector>
  </HeadingPairs>
  <TitlesOfParts>
    <vt:vector size="18" baseType="lpstr">
      <vt:lpstr>Cover</vt:lpstr>
      <vt:lpstr>Instructions</vt:lpstr>
      <vt:lpstr>Legend</vt:lpstr>
      <vt:lpstr>T1 Entity Scope</vt:lpstr>
      <vt:lpstr>T2 Business Profile</vt:lpstr>
      <vt:lpstr>T3 Valuation Summary</vt:lpstr>
      <vt:lpstr>T4 Liability Rollforward</vt:lpstr>
      <vt:lpstr>T5 Methods Assumptions</vt:lpstr>
      <vt:lpstr>T6 Discount Rates</vt:lpstr>
      <vt:lpstr>T7 Experience Analysis</vt:lpstr>
      <vt:lpstr>T8 Sensitivities</vt:lpstr>
      <vt:lpstr>T9 Reinsurance</vt:lpstr>
      <vt:lpstr>T10 Options Participation</vt:lpstr>
      <vt:lpstr>T11 ALM Currency</vt:lpstr>
      <vt:lpstr>T12 Filing Reconciliation</vt:lpstr>
      <vt:lpstr>T13 Other Obligations</vt:lpstr>
      <vt:lpstr>T14 Issues Remediation</vt:lpstr>
      <vt:lpstr>Validation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Adielle</dc:creator>
  <cp:lastModifiedBy>Simeon Chester</cp:lastModifiedBy>
  <dcterms:created xsi:type="dcterms:W3CDTF">2026-09-22T16:57:41Z</dcterms:created>
  <dcterms:modified xsi:type="dcterms:W3CDTF">2026-10-14T16:25:54Z</dcterms:modified>
</cp:coreProperties>
</file>